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'Доходы'!$A$121</definedName>
    <definedName name="REND_1" localSheetId="2">'Источники'!$A$27</definedName>
    <definedName name="REND_1" localSheetId="1">'Расходы'!$A$267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<sst xmlns="http://schemas.openxmlformats.org/spreadsheetml/2006/main" count="1253" uniqueCount="610">
  <si>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</si>
  <si>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</si>
  <si>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</si>
  <si>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</si>
  <si>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</si>
  <si>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</si>
  <si>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</si>
  <si>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</si>
  <si>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</si>
  <si>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</si>
  <si>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</si>
  <si>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</si>
  <si>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</si>
  <si>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</si>
  <si>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</si>
  <si>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</si>
  <si>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</si>
  <si>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</si>
  <si>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</si>
  <si>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</si>
  <si>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</si>
  <si>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</si>
  <si>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</si>
  <si>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</si>
  <si>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</si>
  <si>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</si>
  <si>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</si>
  <si>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</si>
  <si>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</si>
  <si>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</si>
  <si>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</si>
  <si>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09.12.2015 по 31.07.2016 г.</t>
  </si>
  <si>
    <t>01.08.2016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</si>
  <si>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</si>
  <si>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</si>
  <si>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</si>
  <si>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</si>
  <si>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</si>
  <si>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</si>
  <si>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</si>
  <si>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</si>
  <si>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</si>
  <si>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</si>
  <si>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</si>
  <si>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</si>
  <si>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</si>
  <si>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</si>
  <si>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</si>
  <si>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</si>
  <si>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</si>
  <si>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</si>
  <si>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</si>
  <si>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</si>
  <si>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</si>
  <si>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</si>
  <si>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</si>
  <si>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</si>
  <si>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</si>
  <si>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</si>
  <si>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</si>
  <si>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</si>
  <si>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</si>
  <si>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</si>
  <si>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</si>
  <si>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</si>
  <si>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</si>
  <si>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</si>
  <si>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</si>
  <si>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</si>
  <si>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</si>
  <si>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</si>
  <si>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</si>
  <si>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</si>
  <si>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</si>
  <si>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</si>
  <si>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</si>
  <si>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</si>
  <si>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</si>
  <si>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</si>
  <si>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</si>
  <si>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</si>
  <si>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</si>
  <si>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</si>
  <si>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</si>
  <si>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</si>
  <si>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</si>
  <si>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</si>
  <si>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</si>
  <si>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</si>
  <si>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</si>
  <si>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</si>
  <si>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</si>
  <si>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</si>
  <si>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</si>
  <si>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</si>
  <si>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</si>
  <si>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</si>
  <si>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</si>
  <si>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</si>
  <si>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</si>
  <si>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</si>
  <si>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</si>
  <si>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</si>
  <si>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</si>
  <si>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</si>
  <si>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</si>
  <si>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</si>
  <si>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</si>
  <si>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</si>
  <si>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</si>
  <si>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</si>
  <si>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</si>
  <si>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</si>
  <si>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</si>
  <si>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</si>
  <si>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</si>
  <si>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</si>
  <si>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</si>
  <si>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</si>
  <si>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</si>
  <si>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</si>
  <si>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</si>
  <si>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</si>
  <si>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</si>
  <si>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</si>
  <si>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</si>
  <si>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</si>
  <si>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</si>
  <si>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</si>
  <si>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</si>
  <si>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</si>
  <si>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</si>
  <si>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</si>
  <si>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</si>
  <si>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</si>
  <si>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</si>
  <si>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</si>
  <si>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</si>
  <si>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</si>
  <si>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</si>
  <si>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</si>
  <si>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</si>
  <si>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</si>
  <si>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</si>
  <si>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</si>
  <si>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</si>
  <si>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</si>
  <si>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</si>
  <si>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</si>
  <si>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</si>
  <si>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</si>
  <si>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</si>
  <si>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 бюджетов городских поселений</t>
  </si>
  <si>
    <t>002 11302995130000130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</si>
  <si>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</si>
  <si>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</si>
  <si>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</si>
  <si>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</si>
  <si>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</si>
  <si>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</si>
  <si>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</si>
  <si>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</si>
  <si>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</si>
  <si>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</si>
  <si>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</si>
  <si>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</si>
  <si>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</si>
  <si>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</si>
  <si>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</si>
  <si>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</si>
  <si>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</si>
  <si>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</si>
  <si>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</si>
  <si>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</si>
  <si>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</si>
  <si>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</si>
  <si>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</si>
  <si>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002 11633000000000140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</si>
  <si>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</si>
  <si>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002 11633050130000140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</si>
  <si>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</si>
  <si>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</si>
  <si>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</si>
  <si>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</si>
  <si>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</si>
  <si>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</si>
  <si>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</si>
  <si>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</si>
  <si>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</si>
  <si>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</si>
  <si>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</si>
  <si>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</si>
  <si>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</si>
  <si>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</si>
  <si>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субъектов Российской Федерации и муниципальных образований</t>
  </si>
  <si>
    <t>002 20201000000000151</t>
  </si>
  <si>
    <t>Дотации на выравнивание бюджетной обеспеченности</t>
  </si>
  <si>
    <t>002 20201001000000151</t>
  </si>
  <si>
    <t>Дотации бюджетам городских поселений на выравнивание бюджетной обеспеченности</t>
  </si>
  <si>
    <t>002 20201001130000151</t>
  </si>
  <si>
    <t>Субсидии бюджетам бюджетной системы Российской Федерации (межбюджетные субсидии)</t>
  </si>
  <si>
    <t>002 20202000000000151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</si>
  <si>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</si>
  <si>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</si>
  <si>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</si>
  <si>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002 20202216130000151</t>
  </si>
  <si>
    <t>Прочие субсидии</t>
  </si>
  <si>
    <t>002 20202999000000151</t>
  </si>
  <si>
    <t>Прочие субсидии бюджетам городских поселений</t>
  </si>
  <si>
    <t>002 20202999130000151</t>
  </si>
  <si>
    <t>Субвенции бюджетам субъектов Российской Федерации и муниципальных образований</t>
  </si>
  <si>
    <t>002 20203000000000151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</si>
  <si>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</si>
  <si>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</si>
  <si>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</si>
  <si>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002 20203015130000151</t>
  </si>
  <si>
    <t>Субвенции местным бюджетам на выполнение передаваемых полномочий субъектов Российской Федерации</t>
  </si>
  <si>
    <t>002 20203024000000151</t>
  </si>
  <si>
    <t>Субвенции бюджетам городских поселений на выполнение передаваемых полномочий субъектов Российской Федерации</t>
  </si>
  <si>
    <t>002 20203024130000151</t>
  </si>
  <si>
    <t>Иные межбюджетные трансферты</t>
  </si>
  <si>
    <t>002 20204000000000151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</si>
  <si>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</si>
  <si>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</si>
  <si>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</si>
  <si>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002 20204014130000151</t>
  </si>
  <si>
    <t>Прочие межбюджетные трансферты, передаваемые бюджетам</t>
  </si>
  <si>
    <t>002 20204999000000151</t>
  </si>
  <si>
    <t>Прочие межбюджетные трансферты, передаваемые бюджетам городских поселений</t>
  </si>
  <si>
    <t>002 20204999130000151</t>
  </si>
  <si>
    <t>ПРОЧИЕ БЕЗВОЗМЕЗДНЫЕ ПОСТУПЛЕНИЯ</t>
  </si>
  <si>
    <t>002 20700000000000000</t>
  </si>
  <si>
    <t>Прочие безвозмездные поступления в бюджеты городских поселений</t>
  </si>
  <si>
    <t>002 20705000130000180</t>
  </si>
  <si>
    <t>002 20705030130000180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</si>
  <si>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</si>
  <si>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</si>
  <si>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</si>
  <si>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</si>
  <si>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</si>
  <si>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</si>
  <si>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</si>
  <si>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002 21805010130000151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</si>
  <si>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</si>
  <si>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</si>
  <si>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</si>
  <si>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</si>
  <si>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</si>
  <si>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</si>
  <si>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</si>
  <si>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</si>
  <si>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</si>
  <si>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</si>
  <si>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</si>
  <si>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</si>
  <si>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</si>
  <si>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</si>
  <si>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</si>
  <si>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</si>
  <si>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</si>
  <si>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</si>
  <si>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</si>
  <si>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</si>
  <si>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</si>
  <si>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</si>
  <si>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</si>
  <si>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</si>
  <si>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</si>
  <si>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</si>
  <si>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</si>
  <si>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</si>
  <si>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</si>
  <si>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</si>
  <si>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</si>
  <si>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</si>
  <si>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</si>
  <si>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</si>
  <si>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</si>
  <si>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</si>
  <si>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</si>
  <si>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</si>
  <si>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</si>
  <si>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</si>
  <si>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</si>
  <si>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</si>
  <si>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</si>
  <si>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</si>
  <si>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</si>
  <si>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</si>
  <si>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</si>
  <si>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</si>
  <si>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</si>
  <si>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</si>
  <si>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</si>
  <si>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</si>
  <si>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</si>
  <si>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</si>
  <si>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</si>
  <si>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</si>
  <si>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</si>
  <si>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</si>
  <si>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</si>
  <si>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</si>
  <si>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</si>
  <si>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</si>
  <si>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</si>
  <si>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</si>
  <si>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</si>
  <si>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</si>
  <si>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</si>
  <si>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</si>
  <si>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</si>
  <si>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</si>
  <si>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</si>
  <si>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</si>
  <si>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</si>
  <si>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</si>
  <si>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</si>
  <si>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</si>
  <si>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</si>
  <si>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</si>
  <si>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</si>
  <si>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</si>
  <si>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</si>
  <si>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</si>
  <si>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</si>
  <si>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</si>
  <si>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</si>
  <si>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</si>
  <si>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</si>
  <si>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</si>
  <si>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</si>
  <si>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</si>
  <si>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</si>
  <si>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</si>
  <si>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</si>
  <si>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</si>
  <si>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</si>
  <si>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</si>
  <si>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</si>
  <si>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</si>
  <si>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</si>
  <si>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</si>
  <si>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</si>
  <si>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</si>
  <si>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</si>
  <si>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</si>
  <si>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</si>
  <si>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</si>
  <si>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</si>
  <si>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</si>
  <si>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</si>
  <si>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</si>
  <si>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</si>
  <si>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</si>
  <si>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</si>
  <si>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</si>
  <si>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</si>
  <si>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</si>
  <si>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</si>
  <si>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</si>
  <si>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</si>
  <si>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</si>
  <si>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</si>
  <si>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</si>
  <si>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</si>
  <si>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</si>
  <si>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</si>
  <si>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</si>
  <si>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</si>
  <si>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</si>
  <si>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</si>
  <si>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</si>
  <si>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</si>
  <si>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</si>
  <si>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</si>
  <si>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</si>
  <si>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</si>
  <si>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</si>
  <si>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</si>
  <si>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</si>
  <si>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</si>
  <si>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</si>
  <si>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</si>
  <si>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</si>
  <si>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</si>
  <si>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</si>
  <si>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</si>
  <si>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</si>
  <si>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</si>
  <si>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</si>
  <si>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</si>
  <si>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</si>
  <si>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</si>
  <si>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</si>
  <si>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</si>
  <si>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</si>
  <si>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</si>
  <si>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</si>
  <si>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</si>
  <si>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</si>
  <si>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</si>
  <si>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</si>
  <si>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</si>
  <si>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</si>
  <si>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</si>
  <si>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</si>
  <si>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</si>
  <si>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</si>
  <si>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</si>
  <si>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</si>
  <si>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</si>
  <si>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</si>
  <si>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</si>
  <si>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</si>
  <si>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</si>
  <si>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</si>
  <si>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</si>
  <si>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</si>
  <si>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</si>
  <si>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</si>
  <si>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</si>
  <si>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</si>
  <si>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</si>
  <si>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</si>
  <si>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</si>
  <si>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</si>
  <si>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</si>
  <si>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</si>
  <si>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</si>
  <si>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</si>
  <si>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</si>
  <si>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</si>
  <si>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</si>
  <si>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</si>
  <si>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</si>
  <si>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</si>
  <si>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</si>
  <si>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</si>
  <si>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</si>
  <si>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</si>
  <si>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</si>
  <si>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</si>
  <si>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</si>
  <si>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</si>
  <si>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</si>
  <si>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</si>
  <si>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</si>
  <si>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</si>
  <si>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</si>
  <si>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</si>
  <si>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</si>
  <si>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</si>
  <si>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</si>
  <si>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</si>
  <si>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</si>
  <si>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</si>
  <si>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</si>
  <si>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</si>
  <si>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</si>
  <si>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</si>
  <si>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</si>
  <si>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</si>
  <si>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</si>
  <si>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</si>
  <si>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</si>
  <si>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</si>
  <si>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</si>
  <si>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</si>
  <si>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</si>
  <si>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</si>
  <si>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</si>
  <si>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</si>
  <si>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</si>
  <si>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</si>
  <si>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</si>
  <si>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</si>
  <si>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</si>
  <si>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</si>
  <si>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</si>
  <si>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</si>
  <si>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</si>
  <si>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</si>
  <si>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</si>
  <si>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</si>
  <si>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</si>
  <si>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</si>
  <si>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</si>
  <si>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</si>
  <si>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</si>
  <si>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</si>
  <si>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</si>
  <si>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>Молодежная политика и оздоровление детей</t>
  </si>
  <si>
    <t xml:space="preserve">000 0707 0000000000 000 </t>
  </si>
  <si>
    <t xml:space="preserve">000 0707 0000000000 800 </t>
  </si>
  <si>
    <t xml:space="preserve">000 0707 0000000000 810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</si>
  <si>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</si>
  <si>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</si>
  <si>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</si>
  <si>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</si>
  <si>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</si>
  <si>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</si>
  <si>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</si>
  <si>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</si>
  <si>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</si>
  <si>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</si>
  <si>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</si>
  <si>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</si>
  <si>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</si>
  <si>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</si>
  <si>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</si>
  <si>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</si>
  <si>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</si>
  <si>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</si>
  <si>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</si>
  <si>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</si>
  <si>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</si>
  <si>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</si>
  <si>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</si>
  <si>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</si>
  <si>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</si>
  <si>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</si>
  <si>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</si>
  <si>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</si>
  <si>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</si>
  <si>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</si>
  <si>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</si>
  <si>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</si>
  <si>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</si>
  <si>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</si>
  <si>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</si>
  <si>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</si>
  <si>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</si>
  <si>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</si>
  <si>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</si>
  <si>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</si>
  <si>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</si>
  <si>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</si>
  <si>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</si>
  <si>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</si>
  <si>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</si>
  <si>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</si>
  <si>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</si>
  <si>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</si>
  <si>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</si>
  <si>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</si>
  <si>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</si>
  <si>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</si>
  <si>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</si>
  <si>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</si>
  <si>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</si>
  <si>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</si>
  <si>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</si>
  <si>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</si>
  <si>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</si>
  <si>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</si>
  <si>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</si>
  <si>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</si>
  <si>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</si>
  <si>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</si>
  <si>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</si>
  <si>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</si>
  <si>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</si>
  <si>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</si>
  <si>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</si>
  <si>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</si>
  <si>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</si>
  <si>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</si>
  <si>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</si>
  <si>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</si>
  <si>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</si>
  <si>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</si>
  <si>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</si>
  <si>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</si>
  <si>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</si>
  <si>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</si>
  <si>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</si>
  <si>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</si>
  <si>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</si>
  <si>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</si>
  <si>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</si>
  <si>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</si>
  <si>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</si>
  <si>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</si>
  <si>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</si>
  <si>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</si>
  <si>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</si>
  <si>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</si>
  <si>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</si>
  <si>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</si>
  <si>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</si>
  <si>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</si>
  <si>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</si>
  <si>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</si>
  <si>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</si>
  <si>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</si>
  <si>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</si>
  <si>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</si>
  <si>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</si>
  <si>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</si>
  <si>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</si>
  <si>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</si>
  <si>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</si>
  <si>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</si>
  <si>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</si>
  <si>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EXPORT_SRC_KIND</t>
  </si>
  <si>
    <t>EXPORT_PARAM_SRC_KIND</t>
  </si>
  <si>
    <t>3</t>
  </si>
  <si>
    <t>EXPORT_SRC_CODE</t>
  </si>
  <si>
    <t>09022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</si>
</sst>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2"/>
  <sheetViews>
    <sheetView showGridLines="0" zoomScalePageLayoutView="0" workbookViewId="0" topLeftCell="B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21"/>
      <c r="B1" s="121"/>
      <c r="C1" s="121"/>
      <c r="D1" s="121"/>
      <c r="E1" s="3"/>
      <c r="F1" s="4"/>
      <c r="H1" s="1" t="s">
        <v>30</v>
      </c>
    </row>
    <row r="2" spans="1:6" ht="1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5" t="s">
        <v>34</v>
      </c>
      <c r="C7" s="125"/>
      <c r="D7" s="12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6" t="s">
        <v>20</v>
      </c>
      <c r="B10" s="126"/>
      <c r="C10" s="126"/>
      <c r="D10" s="126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102362862.1</v>
      </c>
      <c r="E19" s="38">
        <v>50872340.9</v>
      </c>
      <c r="F19" s="39">
        <f>IF(OR(D19="-",E19=D19),"-",D19-IF(E19="-",0,E19))</f>
        <v>51490521.199999996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79146245.1</v>
      </c>
      <c r="E21" s="47">
        <v>30051706.93</v>
      </c>
      <c r="F21" s="49">
        <f aca="true" t="shared" si="0" ref="F21:F52">IF(OR(D21="-",E21=D21),"-",D21-IF(E21="-",0,E21))</f>
        <v>49094538.169999994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11700000</v>
      </c>
      <c r="E22" s="47">
        <v>7397458.2</v>
      </c>
      <c r="F22" s="49">
        <f t="shared" si="0"/>
        <v>4302541.8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11700000</v>
      </c>
      <c r="E23" s="47">
        <v>7397458.2</v>
      </c>
      <c r="F23" s="49">
        <f t="shared" si="0"/>
        <v>4302541.8</v>
      </c>
    </row>
    <row r="24" spans="1:6" ht="67.5">
      <c r="A24" s="107" t="s">
        <v>51</v>
      </c>
      <c r="B24" s="45" t="s">
        <v>10</v>
      </c>
      <c r="C24" s="87" t="s">
        <v>52</v>
      </c>
      <c r="D24" s="47">
        <v>11640000</v>
      </c>
      <c r="E24" s="47">
        <v>7324630.71</v>
      </c>
      <c r="F24" s="49">
        <f t="shared" si="0"/>
        <v>4315369.29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7228787.01</v>
      </c>
      <c r="F25" s="49" t="str">
        <f t="shared" si="0"/>
        <v>-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57019.19</v>
      </c>
      <c r="F26" s="49" t="str">
        <f t="shared" si="0"/>
        <v>-</v>
      </c>
    </row>
    <row r="27" spans="1:6" ht="90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38809.42</v>
      </c>
      <c r="F27" s="49" t="str">
        <f t="shared" si="0"/>
        <v>-</v>
      </c>
    </row>
    <row r="28" spans="1:6" ht="67.5">
      <c r="A28" s="107" t="s">
        <v>60</v>
      </c>
      <c r="B28" s="45" t="s">
        <v>10</v>
      </c>
      <c r="C28" s="87" t="s">
        <v>61</v>
      </c>
      <c r="D28" s="47" t="s">
        <v>55</v>
      </c>
      <c r="E28" s="47">
        <v>15.09</v>
      </c>
      <c r="F28" s="49" t="str">
        <f t="shared" si="0"/>
        <v>-</v>
      </c>
    </row>
    <row r="29" spans="1:6" ht="101.25">
      <c r="A29" s="107" t="s">
        <v>62</v>
      </c>
      <c r="B29" s="45" t="s">
        <v>10</v>
      </c>
      <c r="C29" s="87" t="s">
        <v>63</v>
      </c>
      <c r="D29" s="47">
        <v>60000</v>
      </c>
      <c r="E29" s="47">
        <v>6626.85</v>
      </c>
      <c r="F29" s="49">
        <f t="shared" si="0"/>
        <v>53373.15</v>
      </c>
    </row>
    <row r="30" spans="1:6" ht="123.75">
      <c r="A30" s="107" t="s">
        <v>64</v>
      </c>
      <c r="B30" s="45" t="s">
        <v>10</v>
      </c>
      <c r="C30" s="87" t="s">
        <v>65</v>
      </c>
      <c r="D30" s="47" t="s">
        <v>55</v>
      </c>
      <c r="E30" s="47">
        <v>6360.99</v>
      </c>
      <c r="F30" s="49" t="str">
        <f t="shared" si="0"/>
        <v>-</v>
      </c>
    </row>
    <row r="31" spans="1:6" ht="112.5">
      <c r="A31" s="107" t="s">
        <v>66</v>
      </c>
      <c r="B31" s="45" t="s">
        <v>10</v>
      </c>
      <c r="C31" s="87" t="s">
        <v>67</v>
      </c>
      <c r="D31" s="47" t="s">
        <v>55</v>
      </c>
      <c r="E31" s="47">
        <v>5.86</v>
      </c>
      <c r="F31" s="49" t="str">
        <f t="shared" si="0"/>
        <v>-</v>
      </c>
    </row>
    <row r="32" spans="1:6" ht="123.75">
      <c r="A32" s="107" t="s">
        <v>68</v>
      </c>
      <c r="B32" s="45" t="s">
        <v>10</v>
      </c>
      <c r="C32" s="87" t="s">
        <v>69</v>
      </c>
      <c r="D32" s="47" t="s">
        <v>55</v>
      </c>
      <c r="E32" s="47">
        <v>260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7" t="s">
        <v>71</v>
      </c>
      <c r="D33" s="47" t="s">
        <v>55</v>
      </c>
      <c r="E33" s="47">
        <v>66200.64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7" t="s">
        <v>73</v>
      </c>
      <c r="D34" s="47" t="s">
        <v>55</v>
      </c>
      <c r="E34" s="47">
        <v>65937.3</v>
      </c>
      <c r="F34" s="49" t="str">
        <f t="shared" si="0"/>
        <v>-</v>
      </c>
    </row>
    <row r="35" spans="1:6" ht="45">
      <c r="A35" s="51" t="s">
        <v>74</v>
      </c>
      <c r="B35" s="45" t="s">
        <v>10</v>
      </c>
      <c r="C35" s="87" t="s">
        <v>75</v>
      </c>
      <c r="D35" s="47" t="s">
        <v>55</v>
      </c>
      <c r="E35" s="47">
        <v>3.34</v>
      </c>
      <c r="F35" s="49" t="str">
        <f t="shared" si="0"/>
        <v>-</v>
      </c>
    </row>
    <row r="36" spans="1:6" ht="67.5">
      <c r="A36" s="51" t="s">
        <v>76</v>
      </c>
      <c r="B36" s="45" t="s">
        <v>10</v>
      </c>
      <c r="C36" s="87" t="s">
        <v>77</v>
      </c>
      <c r="D36" s="47" t="s">
        <v>55</v>
      </c>
      <c r="E36" s="47">
        <v>260</v>
      </c>
      <c r="F36" s="49" t="str">
        <f t="shared" si="0"/>
        <v>-</v>
      </c>
    </row>
    <row r="37" spans="1:6" ht="33.75">
      <c r="A37" s="51" t="s">
        <v>78</v>
      </c>
      <c r="B37" s="45" t="s">
        <v>10</v>
      </c>
      <c r="C37" s="87" t="s">
        <v>79</v>
      </c>
      <c r="D37" s="47">
        <v>3842795.1</v>
      </c>
      <c r="E37" s="47">
        <v>2057079.56</v>
      </c>
      <c r="F37" s="49">
        <f t="shared" si="0"/>
        <v>1785715.54</v>
      </c>
    </row>
    <row r="38" spans="1:6" ht="22.5">
      <c r="A38" s="51" t="s">
        <v>80</v>
      </c>
      <c r="B38" s="45" t="s">
        <v>10</v>
      </c>
      <c r="C38" s="87" t="s">
        <v>81</v>
      </c>
      <c r="D38" s="47">
        <v>3842795.1</v>
      </c>
      <c r="E38" s="47">
        <v>2057079.56</v>
      </c>
      <c r="F38" s="49">
        <f t="shared" si="0"/>
        <v>1785715.54</v>
      </c>
    </row>
    <row r="39" spans="1:6" ht="67.5">
      <c r="A39" s="51" t="s">
        <v>82</v>
      </c>
      <c r="B39" s="45" t="s">
        <v>10</v>
      </c>
      <c r="C39" s="87" t="s">
        <v>83</v>
      </c>
      <c r="D39" s="47">
        <v>1210400</v>
      </c>
      <c r="E39" s="47">
        <v>689014.79</v>
      </c>
      <c r="F39" s="49">
        <f t="shared" si="0"/>
        <v>521385.20999999996</v>
      </c>
    </row>
    <row r="40" spans="1:6" ht="78.75">
      <c r="A40" s="107" t="s">
        <v>84</v>
      </c>
      <c r="B40" s="45" t="s">
        <v>10</v>
      </c>
      <c r="C40" s="87" t="s">
        <v>85</v>
      </c>
      <c r="D40" s="47">
        <v>19195.1</v>
      </c>
      <c r="E40" s="47">
        <v>11431.71</v>
      </c>
      <c r="F40" s="49">
        <f t="shared" si="0"/>
        <v>7763.389999999999</v>
      </c>
    </row>
    <row r="41" spans="1:6" ht="67.5">
      <c r="A41" s="51" t="s">
        <v>86</v>
      </c>
      <c r="B41" s="45" t="s">
        <v>10</v>
      </c>
      <c r="C41" s="87" t="s">
        <v>87</v>
      </c>
      <c r="D41" s="47">
        <v>2613200</v>
      </c>
      <c r="E41" s="47">
        <v>1459638.6</v>
      </c>
      <c r="F41" s="49">
        <f t="shared" si="0"/>
        <v>1153561.4</v>
      </c>
    </row>
    <row r="42" spans="1:6" ht="67.5">
      <c r="A42" s="51" t="s">
        <v>88</v>
      </c>
      <c r="B42" s="45" t="s">
        <v>10</v>
      </c>
      <c r="C42" s="87" t="s">
        <v>89</v>
      </c>
      <c r="D42" s="47" t="s">
        <v>55</v>
      </c>
      <c r="E42" s="47">
        <v>-103005.54</v>
      </c>
      <c r="F42" s="49" t="str">
        <f t="shared" si="0"/>
        <v>-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27372000</v>
      </c>
      <c r="E43" s="47">
        <v>7877970.55</v>
      </c>
      <c r="F43" s="49">
        <f t="shared" si="0"/>
        <v>19494029.45</v>
      </c>
    </row>
    <row r="44" spans="1:6" ht="12.75">
      <c r="A44" s="51" t="s">
        <v>92</v>
      </c>
      <c r="B44" s="45" t="s">
        <v>10</v>
      </c>
      <c r="C44" s="87" t="s">
        <v>93</v>
      </c>
      <c r="D44" s="47">
        <v>1372000</v>
      </c>
      <c r="E44" s="47">
        <v>278560.97</v>
      </c>
      <c r="F44" s="49">
        <f t="shared" si="0"/>
        <v>1093439.03</v>
      </c>
    </row>
    <row r="45" spans="1:6" ht="33.75">
      <c r="A45" s="51" t="s">
        <v>94</v>
      </c>
      <c r="B45" s="45" t="s">
        <v>10</v>
      </c>
      <c r="C45" s="87" t="s">
        <v>95</v>
      </c>
      <c r="D45" s="47">
        <v>1372000</v>
      </c>
      <c r="E45" s="47">
        <v>278560.97</v>
      </c>
      <c r="F45" s="49">
        <f t="shared" si="0"/>
        <v>1093439.03</v>
      </c>
    </row>
    <row r="46" spans="1:6" ht="67.5">
      <c r="A46" s="51" t="s">
        <v>96</v>
      </c>
      <c r="B46" s="45" t="s">
        <v>10</v>
      </c>
      <c r="C46" s="87" t="s">
        <v>97</v>
      </c>
      <c r="D46" s="47" t="s">
        <v>55</v>
      </c>
      <c r="E46" s="47">
        <v>266556.79</v>
      </c>
      <c r="F46" s="49" t="str">
        <f t="shared" si="0"/>
        <v>-</v>
      </c>
    </row>
    <row r="47" spans="1:6" ht="45">
      <c r="A47" s="51" t="s">
        <v>98</v>
      </c>
      <c r="B47" s="45" t="s">
        <v>10</v>
      </c>
      <c r="C47" s="87" t="s">
        <v>99</v>
      </c>
      <c r="D47" s="47" t="s">
        <v>55</v>
      </c>
      <c r="E47" s="47">
        <v>12004.18</v>
      </c>
      <c r="F47" s="49" t="str">
        <f t="shared" si="0"/>
        <v>-</v>
      </c>
    </row>
    <row r="48" spans="1:6" ht="12.75">
      <c r="A48" s="51" t="s">
        <v>100</v>
      </c>
      <c r="B48" s="45" t="s">
        <v>10</v>
      </c>
      <c r="C48" s="87" t="s">
        <v>101</v>
      </c>
      <c r="D48" s="47">
        <v>26000000</v>
      </c>
      <c r="E48" s="47">
        <v>7599409.58</v>
      </c>
      <c r="F48" s="49">
        <f t="shared" si="0"/>
        <v>18400590.42</v>
      </c>
    </row>
    <row r="49" spans="1:6" ht="12.75">
      <c r="A49" s="51" t="s">
        <v>102</v>
      </c>
      <c r="B49" s="45" t="s">
        <v>10</v>
      </c>
      <c r="C49" s="87" t="s">
        <v>103</v>
      </c>
      <c r="D49" s="47">
        <v>10900000</v>
      </c>
      <c r="E49" s="47">
        <v>6550841.98</v>
      </c>
      <c r="F49" s="49">
        <f t="shared" si="0"/>
        <v>4349158.02</v>
      </c>
    </row>
    <row r="50" spans="1:6" ht="33.75">
      <c r="A50" s="51" t="s">
        <v>104</v>
      </c>
      <c r="B50" s="45" t="s">
        <v>10</v>
      </c>
      <c r="C50" s="87" t="s">
        <v>105</v>
      </c>
      <c r="D50" s="47">
        <v>10900000</v>
      </c>
      <c r="E50" s="47">
        <v>6550841.98</v>
      </c>
      <c r="F50" s="49">
        <f t="shared" si="0"/>
        <v>4349158.02</v>
      </c>
    </row>
    <row r="51" spans="1:6" ht="12.75">
      <c r="A51" s="51" t="s">
        <v>106</v>
      </c>
      <c r="B51" s="45" t="s">
        <v>10</v>
      </c>
      <c r="C51" s="87" t="s">
        <v>107</v>
      </c>
      <c r="D51" s="47">
        <v>15100000</v>
      </c>
      <c r="E51" s="47">
        <v>1048567.6</v>
      </c>
      <c r="F51" s="49">
        <f t="shared" si="0"/>
        <v>14051432.4</v>
      </c>
    </row>
    <row r="52" spans="1:6" ht="33.75">
      <c r="A52" s="51" t="s">
        <v>108</v>
      </c>
      <c r="B52" s="45" t="s">
        <v>10</v>
      </c>
      <c r="C52" s="87" t="s">
        <v>109</v>
      </c>
      <c r="D52" s="47">
        <v>15100000</v>
      </c>
      <c r="E52" s="47">
        <v>1048567.6</v>
      </c>
      <c r="F52" s="49">
        <f t="shared" si="0"/>
        <v>14051432.4</v>
      </c>
    </row>
    <row r="53" spans="1:6" ht="12.75">
      <c r="A53" s="51" t="s">
        <v>110</v>
      </c>
      <c r="B53" s="45" t="s">
        <v>10</v>
      </c>
      <c r="C53" s="87" t="s">
        <v>111</v>
      </c>
      <c r="D53" s="47">
        <v>85000</v>
      </c>
      <c r="E53" s="47">
        <v>33910</v>
      </c>
      <c r="F53" s="49">
        <f aca="true" t="shared" si="1" ref="F53:F84">IF(OR(D53="-",E53=D53),"-",D53-IF(E53="-",0,E53))</f>
        <v>51090</v>
      </c>
    </row>
    <row r="54" spans="1:6" ht="45">
      <c r="A54" s="51" t="s">
        <v>112</v>
      </c>
      <c r="B54" s="45" t="s">
        <v>10</v>
      </c>
      <c r="C54" s="87" t="s">
        <v>113</v>
      </c>
      <c r="D54" s="47">
        <v>85000</v>
      </c>
      <c r="E54" s="47">
        <v>33910</v>
      </c>
      <c r="F54" s="49">
        <f t="shared" si="1"/>
        <v>51090</v>
      </c>
    </row>
    <row r="55" spans="1:6" ht="67.5">
      <c r="A55" s="51" t="s">
        <v>114</v>
      </c>
      <c r="B55" s="45" t="s">
        <v>10</v>
      </c>
      <c r="C55" s="87" t="s">
        <v>115</v>
      </c>
      <c r="D55" s="47">
        <v>85000</v>
      </c>
      <c r="E55" s="47">
        <v>33910</v>
      </c>
      <c r="F55" s="49">
        <f t="shared" si="1"/>
        <v>51090</v>
      </c>
    </row>
    <row r="56" spans="1:6" ht="67.5">
      <c r="A56" s="51" t="s">
        <v>116</v>
      </c>
      <c r="B56" s="45" t="s">
        <v>10</v>
      </c>
      <c r="C56" s="87" t="s">
        <v>117</v>
      </c>
      <c r="D56" s="47" t="s">
        <v>55</v>
      </c>
      <c r="E56" s="47">
        <v>33910</v>
      </c>
      <c r="F56" s="49" t="str">
        <f t="shared" si="1"/>
        <v>-</v>
      </c>
    </row>
    <row r="57" spans="1:6" ht="33.75">
      <c r="A57" s="51" t="s">
        <v>118</v>
      </c>
      <c r="B57" s="45" t="s">
        <v>10</v>
      </c>
      <c r="C57" s="87" t="s">
        <v>119</v>
      </c>
      <c r="D57" s="47">
        <v>15419800</v>
      </c>
      <c r="E57" s="47">
        <v>7473308.36</v>
      </c>
      <c r="F57" s="49">
        <f t="shared" si="1"/>
        <v>7946491.64</v>
      </c>
    </row>
    <row r="58" spans="1:6" ht="78.75">
      <c r="A58" s="107" t="s">
        <v>120</v>
      </c>
      <c r="B58" s="45" t="s">
        <v>10</v>
      </c>
      <c r="C58" s="87" t="s">
        <v>121</v>
      </c>
      <c r="D58" s="47">
        <v>10261600</v>
      </c>
      <c r="E58" s="47">
        <v>4535699.52</v>
      </c>
      <c r="F58" s="49">
        <f t="shared" si="1"/>
        <v>5725900.48</v>
      </c>
    </row>
    <row r="59" spans="1:6" ht="56.25">
      <c r="A59" s="51" t="s">
        <v>122</v>
      </c>
      <c r="B59" s="45" t="s">
        <v>10</v>
      </c>
      <c r="C59" s="87" t="s">
        <v>123</v>
      </c>
      <c r="D59" s="47">
        <v>3330000</v>
      </c>
      <c r="E59" s="47">
        <v>2407433.29</v>
      </c>
      <c r="F59" s="49">
        <f t="shared" si="1"/>
        <v>922566.71</v>
      </c>
    </row>
    <row r="60" spans="1:6" ht="67.5">
      <c r="A60" s="107" t="s">
        <v>124</v>
      </c>
      <c r="B60" s="45" t="s">
        <v>10</v>
      </c>
      <c r="C60" s="87" t="s">
        <v>125</v>
      </c>
      <c r="D60" s="47">
        <v>3330000</v>
      </c>
      <c r="E60" s="47">
        <v>2407433.29</v>
      </c>
      <c r="F60" s="49">
        <f t="shared" si="1"/>
        <v>922566.71</v>
      </c>
    </row>
    <row r="61" spans="1:6" ht="67.5">
      <c r="A61" s="107" t="s">
        <v>126</v>
      </c>
      <c r="B61" s="45" t="s">
        <v>10</v>
      </c>
      <c r="C61" s="87" t="s">
        <v>127</v>
      </c>
      <c r="D61" s="47">
        <v>1769800</v>
      </c>
      <c r="E61" s="47">
        <v>437322.15</v>
      </c>
      <c r="F61" s="49">
        <f t="shared" si="1"/>
        <v>1332477.85</v>
      </c>
    </row>
    <row r="62" spans="1:6" ht="67.5">
      <c r="A62" s="51" t="s">
        <v>128</v>
      </c>
      <c r="B62" s="45" t="s">
        <v>10</v>
      </c>
      <c r="C62" s="87" t="s">
        <v>129</v>
      </c>
      <c r="D62" s="47">
        <v>1769800</v>
      </c>
      <c r="E62" s="47">
        <v>437322.15</v>
      </c>
      <c r="F62" s="49">
        <f t="shared" si="1"/>
        <v>1332477.85</v>
      </c>
    </row>
    <row r="63" spans="1:6" ht="33.75">
      <c r="A63" s="51" t="s">
        <v>130</v>
      </c>
      <c r="B63" s="45" t="s">
        <v>10</v>
      </c>
      <c r="C63" s="87" t="s">
        <v>131</v>
      </c>
      <c r="D63" s="47">
        <v>5161800</v>
      </c>
      <c r="E63" s="47">
        <v>1690944.08</v>
      </c>
      <c r="F63" s="49">
        <f t="shared" si="1"/>
        <v>3470855.92</v>
      </c>
    </row>
    <row r="64" spans="1:6" ht="33.75">
      <c r="A64" s="51" t="s">
        <v>132</v>
      </c>
      <c r="B64" s="45" t="s">
        <v>10</v>
      </c>
      <c r="C64" s="87" t="s">
        <v>133</v>
      </c>
      <c r="D64" s="47">
        <v>5161800</v>
      </c>
      <c r="E64" s="47">
        <v>1690944.08</v>
      </c>
      <c r="F64" s="49">
        <f t="shared" si="1"/>
        <v>3470855.92</v>
      </c>
    </row>
    <row r="65" spans="1:6" ht="67.5">
      <c r="A65" s="107" t="s">
        <v>134</v>
      </c>
      <c r="B65" s="45" t="s">
        <v>10</v>
      </c>
      <c r="C65" s="87" t="s">
        <v>135</v>
      </c>
      <c r="D65" s="47">
        <v>5158200</v>
      </c>
      <c r="E65" s="47">
        <v>2937608.84</v>
      </c>
      <c r="F65" s="49">
        <f t="shared" si="1"/>
        <v>2220591.16</v>
      </c>
    </row>
    <row r="66" spans="1:6" ht="67.5">
      <c r="A66" s="107" t="s">
        <v>136</v>
      </c>
      <c r="B66" s="45" t="s">
        <v>10</v>
      </c>
      <c r="C66" s="87" t="s">
        <v>137</v>
      </c>
      <c r="D66" s="47">
        <v>5158200</v>
      </c>
      <c r="E66" s="47">
        <v>2937608.84</v>
      </c>
      <c r="F66" s="49">
        <f t="shared" si="1"/>
        <v>2220591.16</v>
      </c>
    </row>
    <row r="67" spans="1:6" ht="67.5">
      <c r="A67" s="51" t="s">
        <v>138</v>
      </c>
      <c r="B67" s="45" t="s">
        <v>10</v>
      </c>
      <c r="C67" s="87" t="s">
        <v>139</v>
      </c>
      <c r="D67" s="47">
        <v>5158200</v>
      </c>
      <c r="E67" s="47">
        <v>2937608.84</v>
      </c>
      <c r="F67" s="49">
        <f t="shared" si="1"/>
        <v>2220591.16</v>
      </c>
    </row>
    <row r="68" spans="1:6" ht="22.5">
      <c r="A68" s="51" t="s">
        <v>140</v>
      </c>
      <c r="B68" s="45" t="s">
        <v>10</v>
      </c>
      <c r="C68" s="87" t="s">
        <v>141</v>
      </c>
      <c r="D68" s="47">
        <v>2526650</v>
      </c>
      <c r="E68" s="47">
        <v>1739197.95</v>
      </c>
      <c r="F68" s="49">
        <f t="shared" si="1"/>
        <v>787452.05</v>
      </c>
    </row>
    <row r="69" spans="1:6" ht="12.75">
      <c r="A69" s="51" t="s">
        <v>142</v>
      </c>
      <c r="B69" s="45" t="s">
        <v>10</v>
      </c>
      <c r="C69" s="87" t="s">
        <v>143</v>
      </c>
      <c r="D69" s="47">
        <v>2526650</v>
      </c>
      <c r="E69" s="47">
        <v>1658534.95</v>
      </c>
      <c r="F69" s="49">
        <f t="shared" si="1"/>
        <v>868115.05</v>
      </c>
    </row>
    <row r="70" spans="1:6" ht="12.75">
      <c r="A70" s="51" t="s">
        <v>144</v>
      </c>
      <c r="B70" s="45" t="s">
        <v>10</v>
      </c>
      <c r="C70" s="87" t="s">
        <v>145</v>
      </c>
      <c r="D70" s="47">
        <v>2526650</v>
      </c>
      <c r="E70" s="47">
        <v>1658534.95</v>
      </c>
      <c r="F70" s="49">
        <f t="shared" si="1"/>
        <v>868115.05</v>
      </c>
    </row>
    <row r="71" spans="1:6" ht="22.5">
      <c r="A71" s="51" t="s">
        <v>146</v>
      </c>
      <c r="B71" s="45" t="s">
        <v>10</v>
      </c>
      <c r="C71" s="87" t="s">
        <v>147</v>
      </c>
      <c r="D71" s="47">
        <v>2526650</v>
      </c>
      <c r="E71" s="47">
        <v>1658534.95</v>
      </c>
      <c r="F71" s="49">
        <f t="shared" si="1"/>
        <v>868115.05</v>
      </c>
    </row>
    <row r="72" spans="1:6" ht="12.75">
      <c r="A72" s="51" t="s">
        <v>148</v>
      </c>
      <c r="B72" s="45" t="s">
        <v>10</v>
      </c>
      <c r="C72" s="87" t="s">
        <v>149</v>
      </c>
      <c r="D72" s="47" t="s">
        <v>55</v>
      </c>
      <c r="E72" s="47">
        <v>80663</v>
      </c>
      <c r="F72" s="49" t="str">
        <f t="shared" si="1"/>
        <v>-</v>
      </c>
    </row>
    <row r="73" spans="1:6" ht="12.75">
      <c r="A73" s="51" t="s">
        <v>150</v>
      </c>
      <c r="B73" s="45" t="s">
        <v>10</v>
      </c>
      <c r="C73" s="87" t="s">
        <v>151</v>
      </c>
      <c r="D73" s="47" t="s">
        <v>55</v>
      </c>
      <c r="E73" s="47">
        <v>80663</v>
      </c>
      <c r="F73" s="49" t="str">
        <f t="shared" si="1"/>
        <v>-</v>
      </c>
    </row>
    <row r="74" spans="1:6" ht="22.5">
      <c r="A74" s="51" t="s">
        <v>152</v>
      </c>
      <c r="B74" s="45" t="s">
        <v>10</v>
      </c>
      <c r="C74" s="87" t="s">
        <v>153</v>
      </c>
      <c r="D74" s="47" t="s">
        <v>55</v>
      </c>
      <c r="E74" s="47">
        <v>80663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7" t="s">
        <v>155</v>
      </c>
      <c r="D75" s="47">
        <v>18000000</v>
      </c>
      <c r="E75" s="47">
        <v>3459191.91</v>
      </c>
      <c r="F75" s="49">
        <f t="shared" si="1"/>
        <v>14540808.09</v>
      </c>
    </row>
    <row r="76" spans="1:6" ht="67.5">
      <c r="A76" s="107" t="s">
        <v>156</v>
      </c>
      <c r="B76" s="45" t="s">
        <v>10</v>
      </c>
      <c r="C76" s="87" t="s">
        <v>157</v>
      </c>
      <c r="D76" s="47">
        <v>4000000</v>
      </c>
      <c r="E76" s="47">
        <v>13933.33</v>
      </c>
      <c r="F76" s="49">
        <f t="shared" si="1"/>
        <v>3986066.67</v>
      </c>
    </row>
    <row r="77" spans="1:6" ht="78.75">
      <c r="A77" s="107" t="s">
        <v>158</v>
      </c>
      <c r="B77" s="45" t="s">
        <v>10</v>
      </c>
      <c r="C77" s="87" t="s">
        <v>159</v>
      </c>
      <c r="D77" s="47">
        <v>4000000</v>
      </c>
      <c r="E77" s="47">
        <v>13933.33</v>
      </c>
      <c r="F77" s="49">
        <f t="shared" si="1"/>
        <v>3986066.67</v>
      </c>
    </row>
    <row r="78" spans="1:6" ht="67.5">
      <c r="A78" s="107" t="s">
        <v>160</v>
      </c>
      <c r="B78" s="45" t="s">
        <v>10</v>
      </c>
      <c r="C78" s="87" t="s">
        <v>161</v>
      </c>
      <c r="D78" s="47">
        <v>4000000</v>
      </c>
      <c r="E78" s="47">
        <v>13933.33</v>
      </c>
      <c r="F78" s="49">
        <f t="shared" si="1"/>
        <v>3986066.67</v>
      </c>
    </row>
    <row r="79" spans="1:6" ht="22.5">
      <c r="A79" s="51" t="s">
        <v>162</v>
      </c>
      <c r="B79" s="45" t="s">
        <v>10</v>
      </c>
      <c r="C79" s="87" t="s">
        <v>163</v>
      </c>
      <c r="D79" s="47">
        <v>14000000</v>
      </c>
      <c r="E79" s="47">
        <v>3108954.08</v>
      </c>
      <c r="F79" s="49">
        <f t="shared" si="1"/>
        <v>10891045.92</v>
      </c>
    </row>
    <row r="80" spans="1:6" ht="33.75">
      <c r="A80" s="51" t="s">
        <v>164</v>
      </c>
      <c r="B80" s="45" t="s">
        <v>10</v>
      </c>
      <c r="C80" s="87" t="s">
        <v>165</v>
      </c>
      <c r="D80" s="47">
        <v>14000000</v>
      </c>
      <c r="E80" s="47">
        <v>3108954.08</v>
      </c>
      <c r="F80" s="49">
        <f t="shared" si="1"/>
        <v>10891045.92</v>
      </c>
    </row>
    <row r="81" spans="1:6" ht="45">
      <c r="A81" s="51" t="s">
        <v>166</v>
      </c>
      <c r="B81" s="45" t="s">
        <v>10</v>
      </c>
      <c r="C81" s="87" t="s">
        <v>167</v>
      </c>
      <c r="D81" s="47">
        <v>14000000</v>
      </c>
      <c r="E81" s="47">
        <v>3108954.08</v>
      </c>
      <c r="F81" s="49">
        <f t="shared" si="1"/>
        <v>10891045.92</v>
      </c>
    </row>
    <row r="82" spans="1:6" ht="56.25">
      <c r="A82" s="51" t="s">
        <v>168</v>
      </c>
      <c r="B82" s="45" t="s">
        <v>10</v>
      </c>
      <c r="C82" s="87" t="s">
        <v>169</v>
      </c>
      <c r="D82" s="47" t="s">
        <v>55</v>
      </c>
      <c r="E82" s="47">
        <v>336304.5</v>
      </c>
      <c r="F82" s="49" t="str">
        <f t="shared" si="1"/>
        <v>-</v>
      </c>
    </row>
    <row r="83" spans="1:6" ht="56.25">
      <c r="A83" s="51" t="s">
        <v>170</v>
      </c>
      <c r="B83" s="45" t="s">
        <v>10</v>
      </c>
      <c r="C83" s="87" t="s">
        <v>171</v>
      </c>
      <c r="D83" s="47" t="s">
        <v>55</v>
      </c>
      <c r="E83" s="47">
        <v>336304.5</v>
      </c>
      <c r="F83" s="49" t="str">
        <f t="shared" si="1"/>
        <v>-</v>
      </c>
    </row>
    <row r="84" spans="1:6" ht="67.5">
      <c r="A84" s="107" t="s">
        <v>172</v>
      </c>
      <c r="B84" s="45" t="s">
        <v>10</v>
      </c>
      <c r="C84" s="87" t="s">
        <v>173</v>
      </c>
      <c r="D84" s="47" t="s">
        <v>55</v>
      </c>
      <c r="E84" s="47">
        <v>336304.5</v>
      </c>
      <c r="F84" s="49" t="str">
        <f t="shared" si="1"/>
        <v>-</v>
      </c>
    </row>
    <row r="85" spans="1:6" ht="12.75">
      <c r="A85" s="51" t="s">
        <v>174</v>
      </c>
      <c r="B85" s="45" t="s">
        <v>10</v>
      </c>
      <c r="C85" s="87" t="s">
        <v>175</v>
      </c>
      <c r="D85" s="47">
        <v>200000</v>
      </c>
      <c r="E85" s="47">
        <v>13225.56</v>
      </c>
      <c r="F85" s="49">
        <f aca="true" t="shared" si="2" ref="F85:F116">IF(OR(D85="-",E85=D85),"-",D85-IF(E85="-",0,E85))</f>
        <v>186774.44</v>
      </c>
    </row>
    <row r="86" spans="1:6" ht="56.25">
      <c r="A86" s="51" t="s">
        <v>176</v>
      </c>
      <c r="B86" s="45" t="s">
        <v>10</v>
      </c>
      <c r="C86" s="87" t="s">
        <v>177</v>
      </c>
      <c r="D86" s="47" t="s">
        <v>55</v>
      </c>
      <c r="E86" s="47">
        <v>985.2</v>
      </c>
      <c r="F86" s="49" t="str">
        <f t="shared" si="2"/>
        <v>-</v>
      </c>
    </row>
    <row r="87" spans="1:6" ht="56.25">
      <c r="A87" s="51" t="s">
        <v>178</v>
      </c>
      <c r="B87" s="45" t="s">
        <v>10</v>
      </c>
      <c r="C87" s="87" t="s">
        <v>179</v>
      </c>
      <c r="D87" s="47" t="s">
        <v>55</v>
      </c>
      <c r="E87" s="47">
        <v>985.2</v>
      </c>
      <c r="F87" s="49" t="str">
        <f t="shared" si="2"/>
        <v>-</v>
      </c>
    </row>
    <row r="88" spans="1:6" ht="22.5">
      <c r="A88" s="51" t="s">
        <v>180</v>
      </c>
      <c r="B88" s="45" t="s">
        <v>10</v>
      </c>
      <c r="C88" s="87" t="s">
        <v>181</v>
      </c>
      <c r="D88" s="47">
        <v>200000</v>
      </c>
      <c r="E88" s="47">
        <v>12240.36</v>
      </c>
      <c r="F88" s="49">
        <f t="shared" si="2"/>
        <v>187759.64</v>
      </c>
    </row>
    <row r="89" spans="1:6" ht="33.75">
      <c r="A89" s="51" t="s">
        <v>182</v>
      </c>
      <c r="B89" s="45" t="s">
        <v>10</v>
      </c>
      <c r="C89" s="87" t="s">
        <v>183</v>
      </c>
      <c r="D89" s="47">
        <v>200000</v>
      </c>
      <c r="E89" s="47">
        <v>12240.36</v>
      </c>
      <c r="F89" s="49">
        <f t="shared" si="2"/>
        <v>187759.64</v>
      </c>
    </row>
    <row r="90" spans="1:6" ht="12.75">
      <c r="A90" s="51" t="s">
        <v>184</v>
      </c>
      <c r="B90" s="45" t="s">
        <v>10</v>
      </c>
      <c r="C90" s="87" t="s">
        <v>185</v>
      </c>
      <c r="D90" s="47" t="s">
        <v>55</v>
      </c>
      <c r="E90" s="47">
        <v>364.84</v>
      </c>
      <c r="F90" s="49" t="str">
        <f t="shared" si="2"/>
        <v>-</v>
      </c>
    </row>
    <row r="91" spans="1:6" ht="12.75">
      <c r="A91" s="51" t="s">
        <v>186</v>
      </c>
      <c r="B91" s="45" t="s">
        <v>10</v>
      </c>
      <c r="C91" s="87" t="s">
        <v>187</v>
      </c>
      <c r="D91" s="47" t="s">
        <v>55</v>
      </c>
      <c r="E91" s="47">
        <v>364.84</v>
      </c>
      <c r="F91" s="49" t="str">
        <f t="shared" si="2"/>
        <v>-</v>
      </c>
    </row>
    <row r="92" spans="1:6" ht="22.5">
      <c r="A92" s="51" t="s">
        <v>188</v>
      </c>
      <c r="B92" s="45" t="s">
        <v>10</v>
      </c>
      <c r="C92" s="87" t="s">
        <v>189</v>
      </c>
      <c r="D92" s="47" t="s">
        <v>55</v>
      </c>
      <c r="E92" s="47">
        <v>364.84</v>
      </c>
      <c r="F92" s="49" t="str">
        <f t="shared" si="2"/>
        <v>-</v>
      </c>
    </row>
    <row r="93" spans="1:6" ht="12.75">
      <c r="A93" s="51" t="s">
        <v>190</v>
      </c>
      <c r="B93" s="45" t="s">
        <v>10</v>
      </c>
      <c r="C93" s="87" t="s">
        <v>191</v>
      </c>
      <c r="D93" s="47">
        <v>23216617</v>
      </c>
      <c r="E93" s="47">
        <v>20820633.97</v>
      </c>
      <c r="F93" s="49">
        <f t="shared" si="2"/>
        <v>2395983.030000001</v>
      </c>
    </row>
    <row r="94" spans="1:6" ht="33.75">
      <c r="A94" s="51" t="s">
        <v>192</v>
      </c>
      <c r="B94" s="45" t="s">
        <v>10</v>
      </c>
      <c r="C94" s="87" t="s">
        <v>193</v>
      </c>
      <c r="D94" s="47">
        <v>23171617</v>
      </c>
      <c r="E94" s="47">
        <v>20759474.85</v>
      </c>
      <c r="F94" s="49">
        <f t="shared" si="2"/>
        <v>2412142.1499999985</v>
      </c>
    </row>
    <row r="95" spans="1:6" ht="22.5">
      <c r="A95" s="51" t="s">
        <v>194</v>
      </c>
      <c r="B95" s="45" t="s">
        <v>10</v>
      </c>
      <c r="C95" s="87" t="s">
        <v>195</v>
      </c>
      <c r="D95" s="47">
        <v>11865200</v>
      </c>
      <c r="E95" s="47">
        <v>11030770</v>
      </c>
      <c r="F95" s="49">
        <f t="shared" si="2"/>
        <v>834430</v>
      </c>
    </row>
    <row r="96" spans="1:6" ht="12.75">
      <c r="A96" s="51" t="s">
        <v>196</v>
      </c>
      <c r="B96" s="45" t="s">
        <v>10</v>
      </c>
      <c r="C96" s="87" t="s">
        <v>197</v>
      </c>
      <c r="D96" s="47">
        <v>11865200</v>
      </c>
      <c r="E96" s="47">
        <v>11030770</v>
      </c>
      <c r="F96" s="49">
        <f t="shared" si="2"/>
        <v>834430</v>
      </c>
    </row>
    <row r="97" spans="1:6" ht="22.5">
      <c r="A97" s="51" t="s">
        <v>198</v>
      </c>
      <c r="B97" s="45" t="s">
        <v>10</v>
      </c>
      <c r="C97" s="87" t="s">
        <v>199</v>
      </c>
      <c r="D97" s="47">
        <v>11865200</v>
      </c>
      <c r="E97" s="47">
        <v>11030770</v>
      </c>
      <c r="F97" s="49">
        <f t="shared" si="2"/>
        <v>834430</v>
      </c>
    </row>
    <row r="98" spans="1:6" ht="22.5">
      <c r="A98" s="51" t="s">
        <v>200</v>
      </c>
      <c r="B98" s="45" t="s">
        <v>10</v>
      </c>
      <c r="C98" s="87" t="s">
        <v>201</v>
      </c>
      <c r="D98" s="47">
        <v>7549800</v>
      </c>
      <c r="E98" s="47">
        <v>7160550</v>
      </c>
      <c r="F98" s="49">
        <f t="shared" si="2"/>
        <v>389250</v>
      </c>
    </row>
    <row r="99" spans="1:6" ht="67.5">
      <c r="A99" s="107" t="s">
        <v>202</v>
      </c>
      <c r="B99" s="45" t="s">
        <v>10</v>
      </c>
      <c r="C99" s="87" t="s">
        <v>203</v>
      </c>
      <c r="D99" s="47">
        <v>1988200</v>
      </c>
      <c r="E99" s="47">
        <v>1988200</v>
      </c>
      <c r="F99" s="49" t="str">
        <f t="shared" si="2"/>
        <v>-</v>
      </c>
    </row>
    <row r="100" spans="1:6" ht="78.75">
      <c r="A100" s="107" t="s">
        <v>204</v>
      </c>
      <c r="B100" s="45" t="s">
        <v>10</v>
      </c>
      <c r="C100" s="87" t="s">
        <v>205</v>
      </c>
      <c r="D100" s="47">
        <v>1988200</v>
      </c>
      <c r="E100" s="47">
        <v>1988200</v>
      </c>
      <c r="F100" s="49" t="str">
        <f t="shared" si="2"/>
        <v>-</v>
      </c>
    </row>
    <row r="101" spans="1:6" ht="12.75">
      <c r="A101" s="51" t="s">
        <v>206</v>
      </c>
      <c r="B101" s="45" t="s">
        <v>10</v>
      </c>
      <c r="C101" s="87" t="s">
        <v>207</v>
      </c>
      <c r="D101" s="47">
        <v>5561600</v>
      </c>
      <c r="E101" s="47">
        <v>5172350</v>
      </c>
      <c r="F101" s="49">
        <f t="shared" si="2"/>
        <v>389250</v>
      </c>
    </row>
    <row r="102" spans="1:6" ht="12.75">
      <c r="A102" s="51" t="s">
        <v>208</v>
      </c>
      <c r="B102" s="45" t="s">
        <v>10</v>
      </c>
      <c r="C102" s="87" t="s">
        <v>209</v>
      </c>
      <c r="D102" s="47">
        <v>5561600</v>
      </c>
      <c r="E102" s="47">
        <v>5172350</v>
      </c>
      <c r="F102" s="49">
        <f t="shared" si="2"/>
        <v>389250</v>
      </c>
    </row>
    <row r="103" spans="1:6" ht="22.5">
      <c r="A103" s="51" t="s">
        <v>210</v>
      </c>
      <c r="B103" s="45" t="s">
        <v>10</v>
      </c>
      <c r="C103" s="87" t="s">
        <v>211</v>
      </c>
      <c r="D103" s="47">
        <v>973938</v>
      </c>
      <c r="E103" s="47">
        <v>768921</v>
      </c>
      <c r="F103" s="49">
        <f t="shared" si="2"/>
        <v>205017</v>
      </c>
    </row>
    <row r="104" spans="1:6" ht="33.75">
      <c r="A104" s="51" t="s">
        <v>212</v>
      </c>
      <c r="B104" s="45" t="s">
        <v>10</v>
      </c>
      <c r="C104" s="87" t="s">
        <v>213</v>
      </c>
      <c r="D104" s="47">
        <v>375430</v>
      </c>
      <c r="E104" s="47">
        <v>320040</v>
      </c>
      <c r="F104" s="49">
        <f t="shared" si="2"/>
        <v>55390</v>
      </c>
    </row>
    <row r="105" spans="1:6" ht="33.75">
      <c r="A105" s="51" t="s">
        <v>214</v>
      </c>
      <c r="B105" s="45" t="s">
        <v>10</v>
      </c>
      <c r="C105" s="87" t="s">
        <v>215</v>
      </c>
      <c r="D105" s="47">
        <v>375430</v>
      </c>
      <c r="E105" s="47">
        <v>320040</v>
      </c>
      <c r="F105" s="49">
        <f t="shared" si="2"/>
        <v>55390</v>
      </c>
    </row>
    <row r="106" spans="1:6" ht="33.75">
      <c r="A106" s="51" t="s">
        <v>216</v>
      </c>
      <c r="B106" s="45" t="s">
        <v>10</v>
      </c>
      <c r="C106" s="87" t="s">
        <v>217</v>
      </c>
      <c r="D106" s="47">
        <v>598508</v>
      </c>
      <c r="E106" s="47">
        <v>448881</v>
      </c>
      <c r="F106" s="49">
        <f t="shared" si="2"/>
        <v>149627</v>
      </c>
    </row>
    <row r="107" spans="1:6" ht="33.75">
      <c r="A107" s="51" t="s">
        <v>218</v>
      </c>
      <c r="B107" s="45" t="s">
        <v>10</v>
      </c>
      <c r="C107" s="87" t="s">
        <v>219</v>
      </c>
      <c r="D107" s="47">
        <v>598508</v>
      </c>
      <c r="E107" s="47">
        <v>448881</v>
      </c>
      <c r="F107" s="49">
        <f t="shared" si="2"/>
        <v>149627</v>
      </c>
    </row>
    <row r="108" spans="1:6" ht="12.75">
      <c r="A108" s="51" t="s">
        <v>220</v>
      </c>
      <c r="B108" s="45" t="s">
        <v>10</v>
      </c>
      <c r="C108" s="87" t="s">
        <v>221</v>
      </c>
      <c r="D108" s="47">
        <v>2782679</v>
      </c>
      <c r="E108" s="47">
        <v>1799233.85</v>
      </c>
      <c r="F108" s="49">
        <f t="shared" si="2"/>
        <v>983445.1499999999</v>
      </c>
    </row>
    <row r="109" spans="1:6" ht="45">
      <c r="A109" s="51" t="s">
        <v>222</v>
      </c>
      <c r="B109" s="45" t="s">
        <v>10</v>
      </c>
      <c r="C109" s="87" t="s">
        <v>223</v>
      </c>
      <c r="D109" s="47">
        <v>732679</v>
      </c>
      <c r="E109" s="47">
        <v>549509.25</v>
      </c>
      <c r="F109" s="49">
        <f t="shared" si="2"/>
        <v>183169.75</v>
      </c>
    </row>
    <row r="110" spans="1:6" ht="56.25">
      <c r="A110" s="51" t="s">
        <v>224</v>
      </c>
      <c r="B110" s="45" t="s">
        <v>10</v>
      </c>
      <c r="C110" s="87" t="s">
        <v>225</v>
      </c>
      <c r="D110" s="47">
        <v>732679</v>
      </c>
      <c r="E110" s="47">
        <v>549509.25</v>
      </c>
      <c r="F110" s="49">
        <f t="shared" si="2"/>
        <v>183169.75</v>
      </c>
    </row>
    <row r="111" spans="1:6" ht="22.5">
      <c r="A111" s="51" t="s">
        <v>226</v>
      </c>
      <c r="B111" s="45" t="s">
        <v>10</v>
      </c>
      <c r="C111" s="87" t="s">
        <v>227</v>
      </c>
      <c r="D111" s="47">
        <v>2050000</v>
      </c>
      <c r="E111" s="47">
        <v>1249724.6</v>
      </c>
      <c r="F111" s="49">
        <f t="shared" si="2"/>
        <v>800275.3999999999</v>
      </c>
    </row>
    <row r="112" spans="1:6" ht="22.5">
      <c r="A112" s="51" t="s">
        <v>228</v>
      </c>
      <c r="B112" s="45" t="s">
        <v>10</v>
      </c>
      <c r="C112" s="87" t="s">
        <v>229</v>
      </c>
      <c r="D112" s="47">
        <v>2050000</v>
      </c>
      <c r="E112" s="47">
        <v>1249724.6</v>
      </c>
      <c r="F112" s="49">
        <f t="shared" si="2"/>
        <v>800275.3999999999</v>
      </c>
    </row>
    <row r="113" spans="1:6" ht="12.75">
      <c r="A113" s="51" t="s">
        <v>230</v>
      </c>
      <c r="B113" s="45" t="s">
        <v>10</v>
      </c>
      <c r="C113" s="87" t="s">
        <v>231</v>
      </c>
      <c r="D113" s="47">
        <v>45000</v>
      </c>
      <c r="E113" s="47">
        <v>45000</v>
      </c>
      <c r="F113" s="49" t="str">
        <f t="shared" si="2"/>
        <v>-</v>
      </c>
    </row>
    <row r="114" spans="1:6" ht="22.5">
      <c r="A114" s="51" t="s">
        <v>232</v>
      </c>
      <c r="B114" s="45" t="s">
        <v>10</v>
      </c>
      <c r="C114" s="87" t="s">
        <v>233</v>
      </c>
      <c r="D114" s="47">
        <v>45000</v>
      </c>
      <c r="E114" s="47">
        <v>45000</v>
      </c>
      <c r="F114" s="49" t="str">
        <f t="shared" si="2"/>
        <v>-</v>
      </c>
    </row>
    <row r="115" spans="1:6" ht="22.5">
      <c r="A115" s="51" t="s">
        <v>232</v>
      </c>
      <c r="B115" s="45" t="s">
        <v>10</v>
      </c>
      <c r="C115" s="87" t="s">
        <v>234</v>
      </c>
      <c r="D115" s="47">
        <v>45000</v>
      </c>
      <c r="E115" s="47">
        <v>45000</v>
      </c>
      <c r="F115" s="49" t="str">
        <f t="shared" si="2"/>
        <v>-</v>
      </c>
    </row>
    <row r="116" spans="1:6" ht="78.75">
      <c r="A116" s="51" t="s">
        <v>235</v>
      </c>
      <c r="B116" s="45" t="s">
        <v>10</v>
      </c>
      <c r="C116" s="87" t="s">
        <v>236</v>
      </c>
      <c r="D116" s="47" t="s">
        <v>55</v>
      </c>
      <c r="E116" s="47">
        <v>28516.88</v>
      </c>
      <c r="F116" s="49" t="str">
        <f t="shared" si="2"/>
        <v>-</v>
      </c>
    </row>
    <row r="117" spans="1:6" ht="56.25">
      <c r="A117" s="51" t="s">
        <v>237</v>
      </c>
      <c r="B117" s="45" t="s">
        <v>10</v>
      </c>
      <c r="C117" s="87" t="s">
        <v>238</v>
      </c>
      <c r="D117" s="47" t="s">
        <v>55</v>
      </c>
      <c r="E117" s="47">
        <v>28516.88</v>
      </c>
      <c r="F117" s="49" t="str">
        <f>IF(OR(D117="-",E117=D117),"-",D117-IF(E117="-",0,E117))</f>
        <v>-</v>
      </c>
    </row>
    <row r="118" spans="1:6" ht="56.25">
      <c r="A118" s="51" t="s">
        <v>239</v>
      </c>
      <c r="B118" s="45" t="s">
        <v>10</v>
      </c>
      <c r="C118" s="87" t="s">
        <v>240</v>
      </c>
      <c r="D118" s="47" t="s">
        <v>55</v>
      </c>
      <c r="E118" s="47">
        <v>28516.88</v>
      </c>
      <c r="F118" s="49" t="str">
        <f>IF(OR(D118="-",E118=D118),"-",D118-IF(E118="-",0,E118))</f>
        <v>-</v>
      </c>
    </row>
    <row r="119" spans="1:6" ht="45">
      <c r="A119" s="51" t="s">
        <v>241</v>
      </c>
      <c r="B119" s="45" t="s">
        <v>10</v>
      </c>
      <c r="C119" s="87" t="s">
        <v>242</v>
      </c>
      <c r="D119" s="47" t="s">
        <v>55</v>
      </c>
      <c r="E119" s="47">
        <v>28516.88</v>
      </c>
      <c r="F119" s="49" t="str">
        <f>IF(OR(D119="-",E119=D119),"-",D119-IF(E119="-",0,E119))</f>
        <v>-</v>
      </c>
    </row>
    <row r="120" spans="1:6" ht="33.75">
      <c r="A120" s="51" t="s">
        <v>243</v>
      </c>
      <c r="B120" s="45" t="s">
        <v>10</v>
      </c>
      <c r="C120" s="87" t="s">
        <v>244</v>
      </c>
      <c r="D120" s="47" t="s">
        <v>55</v>
      </c>
      <c r="E120" s="47">
        <v>-12357.76</v>
      </c>
      <c r="F120" s="49" t="str">
        <f>IF(OR(D120="-",E120=D120),"-",D120-IF(E120="-",0,E120))</f>
        <v>-</v>
      </c>
    </row>
    <row r="121" spans="1:6" ht="45.75" thickBot="1">
      <c r="A121" s="51" t="s">
        <v>245</v>
      </c>
      <c r="B121" s="45" t="s">
        <v>10</v>
      </c>
      <c r="C121" s="87" t="s">
        <v>246</v>
      </c>
      <c r="D121" s="47" t="s">
        <v>55</v>
      </c>
      <c r="E121" s="47">
        <v>-12357.76</v>
      </c>
      <c r="F121" s="49" t="str">
        <f>IF(OR(D121="-",E121=D121),"-",D121-IF(E121="-",0,E121))</f>
        <v>-</v>
      </c>
    </row>
    <row r="122" spans="1:6" ht="12.75" customHeight="1">
      <c r="A122" s="52"/>
      <c r="B122" s="53"/>
      <c r="C122" s="53"/>
      <c r="D122" s="24"/>
      <c r="E122" s="24"/>
      <c r="F122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03" dxfId="370" operator="equal" stopIfTrue="1">
      <formula>0</formula>
    </cfRule>
  </conditionalFormatting>
  <conditionalFormatting sqref="F20">
    <cfRule type="cellIs" priority="102" dxfId="370" operator="equal" stopIfTrue="1">
      <formula>0</formula>
    </cfRule>
  </conditionalFormatting>
  <conditionalFormatting sqref="F21">
    <cfRule type="cellIs" priority="101" dxfId="370" operator="equal" stopIfTrue="1">
      <formula>0</formula>
    </cfRule>
  </conditionalFormatting>
  <conditionalFormatting sqref="F22">
    <cfRule type="cellIs" priority="100" dxfId="370" operator="equal" stopIfTrue="1">
      <formula>0</formula>
    </cfRule>
  </conditionalFormatting>
  <conditionalFormatting sqref="F23">
    <cfRule type="cellIs" priority="99" dxfId="370" operator="equal" stopIfTrue="1">
      <formula>0</formula>
    </cfRule>
  </conditionalFormatting>
  <conditionalFormatting sqref="F24">
    <cfRule type="cellIs" priority="98" dxfId="370" operator="equal" stopIfTrue="1">
      <formula>0</formula>
    </cfRule>
  </conditionalFormatting>
  <conditionalFormatting sqref="F25">
    <cfRule type="cellIs" priority="97" dxfId="370" operator="equal" stopIfTrue="1">
      <formula>0</formula>
    </cfRule>
  </conditionalFormatting>
  <conditionalFormatting sqref="F26">
    <cfRule type="cellIs" priority="96" dxfId="370" operator="equal" stopIfTrue="1">
      <formula>0</formula>
    </cfRule>
  </conditionalFormatting>
  <conditionalFormatting sqref="F27">
    <cfRule type="cellIs" priority="95" dxfId="370" operator="equal" stopIfTrue="1">
      <formula>0</formula>
    </cfRule>
  </conditionalFormatting>
  <conditionalFormatting sqref="F28">
    <cfRule type="cellIs" priority="94" dxfId="370" operator="equal" stopIfTrue="1">
      <formula>0</formula>
    </cfRule>
  </conditionalFormatting>
  <conditionalFormatting sqref="F29">
    <cfRule type="cellIs" priority="93" dxfId="370" operator="equal" stopIfTrue="1">
      <formula>0</formula>
    </cfRule>
  </conditionalFormatting>
  <conditionalFormatting sqref="F30">
    <cfRule type="cellIs" priority="92" dxfId="370" operator="equal" stopIfTrue="1">
      <formula>0</formula>
    </cfRule>
  </conditionalFormatting>
  <conditionalFormatting sqref="F31">
    <cfRule type="cellIs" priority="91" dxfId="370" operator="equal" stopIfTrue="1">
      <formula>0</formula>
    </cfRule>
  </conditionalFormatting>
  <conditionalFormatting sqref="F32">
    <cfRule type="cellIs" priority="90" dxfId="370" operator="equal" stopIfTrue="1">
      <formula>0</formula>
    </cfRule>
  </conditionalFormatting>
  <conditionalFormatting sqref="F33">
    <cfRule type="cellIs" priority="89" dxfId="370" operator="equal" stopIfTrue="1">
      <formula>0</formula>
    </cfRule>
  </conditionalFormatting>
  <conditionalFormatting sqref="F34">
    <cfRule type="cellIs" priority="88" dxfId="370" operator="equal" stopIfTrue="1">
      <formula>0</formula>
    </cfRule>
  </conditionalFormatting>
  <conditionalFormatting sqref="F35">
    <cfRule type="cellIs" priority="87" dxfId="370" operator="equal" stopIfTrue="1">
      <formula>0</formula>
    </cfRule>
  </conditionalFormatting>
  <conditionalFormatting sqref="F36">
    <cfRule type="cellIs" priority="86" dxfId="370" operator="equal" stopIfTrue="1">
      <formula>0</formula>
    </cfRule>
  </conditionalFormatting>
  <conditionalFormatting sqref="F37">
    <cfRule type="cellIs" priority="85" dxfId="370" operator="equal" stopIfTrue="1">
      <formula>0</formula>
    </cfRule>
  </conditionalFormatting>
  <conditionalFormatting sqref="F38">
    <cfRule type="cellIs" priority="84" dxfId="370" operator="equal" stopIfTrue="1">
      <formula>0</formula>
    </cfRule>
  </conditionalFormatting>
  <conditionalFormatting sqref="F39">
    <cfRule type="cellIs" priority="83" dxfId="370" operator="equal" stopIfTrue="1">
      <formula>0</formula>
    </cfRule>
  </conditionalFormatting>
  <conditionalFormatting sqref="F40">
    <cfRule type="cellIs" priority="82" dxfId="370" operator="equal" stopIfTrue="1">
      <formula>0</formula>
    </cfRule>
  </conditionalFormatting>
  <conditionalFormatting sqref="F41">
    <cfRule type="cellIs" priority="81" dxfId="370" operator="equal" stopIfTrue="1">
      <formula>0</formula>
    </cfRule>
  </conditionalFormatting>
  <conditionalFormatting sqref="F42">
    <cfRule type="cellIs" priority="80" dxfId="370" operator="equal" stopIfTrue="1">
      <formula>0</formula>
    </cfRule>
  </conditionalFormatting>
  <conditionalFormatting sqref="F43">
    <cfRule type="cellIs" priority="79" dxfId="370" operator="equal" stopIfTrue="1">
      <formula>0</formula>
    </cfRule>
  </conditionalFormatting>
  <conditionalFormatting sqref="F44">
    <cfRule type="cellIs" priority="78" dxfId="370" operator="equal" stopIfTrue="1">
      <formula>0</formula>
    </cfRule>
  </conditionalFormatting>
  <conditionalFormatting sqref="F45">
    <cfRule type="cellIs" priority="77" dxfId="370" operator="equal" stopIfTrue="1">
      <formula>0</formula>
    </cfRule>
  </conditionalFormatting>
  <conditionalFormatting sqref="F46">
    <cfRule type="cellIs" priority="76" dxfId="370" operator="equal" stopIfTrue="1">
      <formula>0</formula>
    </cfRule>
  </conditionalFormatting>
  <conditionalFormatting sqref="F47">
    <cfRule type="cellIs" priority="75" dxfId="370" operator="equal" stopIfTrue="1">
      <formula>0</formula>
    </cfRule>
  </conditionalFormatting>
  <conditionalFormatting sqref="F48">
    <cfRule type="cellIs" priority="74" dxfId="370" operator="equal" stopIfTrue="1">
      <formula>0</formula>
    </cfRule>
  </conditionalFormatting>
  <conditionalFormatting sqref="F49">
    <cfRule type="cellIs" priority="73" dxfId="370" operator="equal" stopIfTrue="1">
      <formula>0</formula>
    </cfRule>
  </conditionalFormatting>
  <conditionalFormatting sqref="F50">
    <cfRule type="cellIs" priority="72" dxfId="370" operator="equal" stopIfTrue="1">
      <formula>0</formula>
    </cfRule>
  </conditionalFormatting>
  <conditionalFormatting sqref="F51">
    <cfRule type="cellIs" priority="71" dxfId="370" operator="equal" stopIfTrue="1">
      <formula>0</formula>
    </cfRule>
  </conditionalFormatting>
  <conditionalFormatting sqref="F52">
    <cfRule type="cellIs" priority="70" dxfId="370" operator="equal" stopIfTrue="1">
      <formula>0</formula>
    </cfRule>
  </conditionalFormatting>
  <conditionalFormatting sqref="F53">
    <cfRule type="cellIs" priority="69" dxfId="370" operator="equal" stopIfTrue="1">
      <formula>0</formula>
    </cfRule>
  </conditionalFormatting>
  <conditionalFormatting sqref="F54">
    <cfRule type="cellIs" priority="68" dxfId="370" operator="equal" stopIfTrue="1">
      <formula>0</formula>
    </cfRule>
  </conditionalFormatting>
  <conditionalFormatting sqref="F55">
    <cfRule type="cellIs" priority="67" dxfId="370" operator="equal" stopIfTrue="1">
      <formula>0</formula>
    </cfRule>
  </conditionalFormatting>
  <conditionalFormatting sqref="F56">
    <cfRule type="cellIs" priority="66" dxfId="370" operator="equal" stopIfTrue="1">
      <formula>0</formula>
    </cfRule>
  </conditionalFormatting>
  <conditionalFormatting sqref="F57">
    <cfRule type="cellIs" priority="65" dxfId="370" operator="equal" stopIfTrue="1">
      <formula>0</formula>
    </cfRule>
  </conditionalFormatting>
  <conditionalFormatting sqref="F58">
    <cfRule type="cellIs" priority="64" dxfId="370" operator="equal" stopIfTrue="1">
      <formula>0</formula>
    </cfRule>
  </conditionalFormatting>
  <conditionalFormatting sqref="F59">
    <cfRule type="cellIs" priority="63" dxfId="370" operator="equal" stopIfTrue="1">
      <formula>0</formula>
    </cfRule>
  </conditionalFormatting>
  <conditionalFormatting sqref="F60">
    <cfRule type="cellIs" priority="62" dxfId="370" operator="equal" stopIfTrue="1">
      <formula>0</formula>
    </cfRule>
  </conditionalFormatting>
  <conditionalFormatting sqref="F61">
    <cfRule type="cellIs" priority="61" dxfId="370" operator="equal" stopIfTrue="1">
      <formula>0</formula>
    </cfRule>
  </conditionalFormatting>
  <conditionalFormatting sqref="F62">
    <cfRule type="cellIs" priority="60" dxfId="370" operator="equal" stopIfTrue="1">
      <formula>0</formula>
    </cfRule>
  </conditionalFormatting>
  <conditionalFormatting sqref="F63">
    <cfRule type="cellIs" priority="59" dxfId="370" operator="equal" stopIfTrue="1">
      <formula>0</formula>
    </cfRule>
  </conditionalFormatting>
  <conditionalFormatting sqref="F64">
    <cfRule type="cellIs" priority="58" dxfId="370" operator="equal" stopIfTrue="1">
      <formula>0</formula>
    </cfRule>
  </conditionalFormatting>
  <conditionalFormatting sqref="F65">
    <cfRule type="cellIs" priority="57" dxfId="370" operator="equal" stopIfTrue="1">
      <formula>0</formula>
    </cfRule>
  </conditionalFormatting>
  <conditionalFormatting sqref="F66">
    <cfRule type="cellIs" priority="56" dxfId="370" operator="equal" stopIfTrue="1">
      <formula>0</formula>
    </cfRule>
  </conditionalFormatting>
  <conditionalFormatting sqref="F67">
    <cfRule type="cellIs" priority="55" dxfId="370" operator="equal" stopIfTrue="1">
      <formula>0</formula>
    </cfRule>
  </conditionalFormatting>
  <conditionalFormatting sqref="F68">
    <cfRule type="cellIs" priority="54" dxfId="370" operator="equal" stopIfTrue="1">
      <formula>0</formula>
    </cfRule>
  </conditionalFormatting>
  <conditionalFormatting sqref="F69">
    <cfRule type="cellIs" priority="53" dxfId="370" operator="equal" stopIfTrue="1">
      <formula>0</formula>
    </cfRule>
  </conditionalFormatting>
  <conditionalFormatting sqref="F70">
    <cfRule type="cellIs" priority="52" dxfId="370" operator="equal" stopIfTrue="1">
      <formula>0</formula>
    </cfRule>
  </conditionalFormatting>
  <conditionalFormatting sqref="F71">
    <cfRule type="cellIs" priority="51" dxfId="370" operator="equal" stopIfTrue="1">
      <formula>0</formula>
    </cfRule>
  </conditionalFormatting>
  <conditionalFormatting sqref="F72">
    <cfRule type="cellIs" priority="50" dxfId="370" operator="equal" stopIfTrue="1">
      <formula>0</formula>
    </cfRule>
  </conditionalFormatting>
  <conditionalFormatting sqref="F73">
    <cfRule type="cellIs" priority="49" dxfId="370" operator="equal" stopIfTrue="1">
      <formula>0</formula>
    </cfRule>
  </conditionalFormatting>
  <conditionalFormatting sqref="F74">
    <cfRule type="cellIs" priority="48" dxfId="370" operator="equal" stopIfTrue="1">
      <formula>0</formula>
    </cfRule>
  </conditionalFormatting>
  <conditionalFormatting sqref="F75">
    <cfRule type="cellIs" priority="47" dxfId="370" operator="equal" stopIfTrue="1">
      <formula>0</formula>
    </cfRule>
  </conditionalFormatting>
  <conditionalFormatting sqref="F76">
    <cfRule type="cellIs" priority="46" dxfId="370" operator="equal" stopIfTrue="1">
      <formula>0</formula>
    </cfRule>
  </conditionalFormatting>
  <conditionalFormatting sqref="F77">
    <cfRule type="cellIs" priority="45" dxfId="370" operator="equal" stopIfTrue="1">
      <formula>0</formula>
    </cfRule>
  </conditionalFormatting>
  <conditionalFormatting sqref="F78">
    <cfRule type="cellIs" priority="44" dxfId="370" operator="equal" stopIfTrue="1">
      <formula>0</formula>
    </cfRule>
  </conditionalFormatting>
  <conditionalFormatting sqref="F79">
    <cfRule type="cellIs" priority="43" dxfId="370" operator="equal" stopIfTrue="1">
      <formula>0</formula>
    </cfRule>
  </conditionalFormatting>
  <conditionalFormatting sqref="F80">
    <cfRule type="cellIs" priority="42" dxfId="370" operator="equal" stopIfTrue="1">
      <formula>0</formula>
    </cfRule>
  </conditionalFormatting>
  <conditionalFormatting sqref="F81">
    <cfRule type="cellIs" priority="41" dxfId="370" operator="equal" stopIfTrue="1">
      <formula>0</formula>
    </cfRule>
  </conditionalFormatting>
  <conditionalFormatting sqref="F82">
    <cfRule type="cellIs" priority="40" dxfId="370" operator="equal" stopIfTrue="1">
      <formula>0</formula>
    </cfRule>
  </conditionalFormatting>
  <conditionalFormatting sqref="F83">
    <cfRule type="cellIs" priority="39" dxfId="370" operator="equal" stopIfTrue="1">
      <formula>0</formula>
    </cfRule>
  </conditionalFormatting>
  <conditionalFormatting sqref="F84">
    <cfRule type="cellIs" priority="38" dxfId="370" operator="equal" stopIfTrue="1">
      <formula>0</formula>
    </cfRule>
  </conditionalFormatting>
  <conditionalFormatting sqref="F85">
    <cfRule type="cellIs" priority="37" dxfId="370" operator="equal" stopIfTrue="1">
      <formula>0</formula>
    </cfRule>
  </conditionalFormatting>
  <conditionalFormatting sqref="F86">
    <cfRule type="cellIs" priority="36" dxfId="370" operator="equal" stopIfTrue="1">
      <formula>0</formula>
    </cfRule>
  </conditionalFormatting>
  <conditionalFormatting sqref="F87">
    <cfRule type="cellIs" priority="35" dxfId="370" operator="equal" stopIfTrue="1">
      <formula>0</formula>
    </cfRule>
  </conditionalFormatting>
  <conditionalFormatting sqref="F88">
    <cfRule type="cellIs" priority="34" dxfId="370" operator="equal" stopIfTrue="1">
      <formula>0</formula>
    </cfRule>
  </conditionalFormatting>
  <conditionalFormatting sqref="F89">
    <cfRule type="cellIs" priority="33" dxfId="370" operator="equal" stopIfTrue="1">
      <formula>0</formula>
    </cfRule>
  </conditionalFormatting>
  <conditionalFormatting sqref="F90">
    <cfRule type="cellIs" priority="32" dxfId="370" operator="equal" stopIfTrue="1">
      <formula>0</formula>
    </cfRule>
  </conditionalFormatting>
  <conditionalFormatting sqref="F91">
    <cfRule type="cellIs" priority="31" dxfId="370" operator="equal" stopIfTrue="1">
      <formula>0</formula>
    </cfRule>
  </conditionalFormatting>
  <conditionalFormatting sqref="F92">
    <cfRule type="cellIs" priority="30" dxfId="370" operator="equal" stopIfTrue="1">
      <formula>0</formula>
    </cfRule>
  </conditionalFormatting>
  <conditionalFormatting sqref="F93">
    <cfRule type="cellIs" priority="29" dxfId="370" operator="equal" stopIfTrue="1">
      <formula>0</formula>
    </cfRule>
  </conditionalFormatting>
  <conditionalFormatting sqref="F94">
    <cfRule type="cellIs" priority="28" dxfId="370" operator="equal" stopIfTrue="1">
      <formula>0</formula>
    </cfRule>
  </conditionalFormatting>
  <conditionalFormatting sqref="F95">
    <cfRule type="cellIs" priority="27" dxfId="370" operator="equal" stopIfTrue="1">
      <formula>0</formula>
    </cfRule>
  </conditionalFormatting>
  <conditionalFormatting sqref="F96">
    <cfRule type="cellIs" priority="26" dxfId="370" operator="equal" stopIfTrue="1">
      <formula>0</formula>
    </cfRule>
  </conditionalFormatting>
  <conditionalFormatting sqref="F97">
    <cfRule type="cellIs" priority="25" dxfId="370" operator="equal" stopIfTrue="1">
      <formula>0</formula>
    </cfRule>
  </conditionalFormatting>
  <conditionalFormatting sqref="F98">
    <cfRule type="cellIs" priority="24" dxfId="370" operator="equal" stopIfTrue="1">
      <formula>0</formula>
    </cfRule>
  </conditionalFormatting>
  <conditionalFormatting sqref="F99">
    <cfRule type="cellIs" priority="23" dxfId="370" operator="equal" stopIfTrue="1">
      <formula>0</formula>
    </cfRule>
  </conditionalFormatting>
  <conditionalFormatting sqref="F100">
    <cfRule type="cellIs" priority="22" dxfId="370" operator="equal" stopIfTrue="1">
      <formula>0</formula>
    </cfRule>
  </conditionalFormatting>
  <conditionalFormatting sqref="F101">
    <cfRule type="cellIs" priority="21" dxfId="370" operator="equal" stopIfTrue="1">
      <formula>0</formula>
    </cfRule>
  </conditionalFormatting>
  <conditionalFormatting sqref="F102">
    <cfRule type="cellIs" priority="20" dxfId="370" operator="equal" stopIfTrue="1">
      <formula>0</formula>
    </cfRule>
  </conditionalFormatting>
  <conditionalFormatting sqref="F103">
    <cfRule type="cellIs" priority="19" dxfId="370" operator="equal" stopIfTrue="1">
      <formula>0</formula>
    </cfRule>
  </conditionalFormatting>
  <conditionalFormatting sqref="F104">
    <cfRule type="cellIs" priority="18" dxfId="370" operator="equal" stopIfTrue="1">
      <formula>0</formula>
    </cfRule>
  </conditionalFormatting>
  <conditionalFormatting sqref="F105">
    <cfRule type="cellIs" priority="17" dxfId="370" operator="equal" stopIfTrue="1">
      <formula>0</formula>
    </cfRule>
  </conditionalFormatting>
  <conditionalFormatting sqref="F106">
    <cfRule type="cellIs" priority="16" dxfId="370" operator="equal" stopIfTrue="1">
      <formula>0</formula>
    </cfRule>
  </conditionalFormatting>
  <conditionalFormatting sqref="F107">
    <cfRule type="cellIs" priority="15" dxfId="370" operator="equal" stopIfTrue="1">
      <formula>0</formula>
    </cfRule>
  </conditionalFormatting>
  <conditionalFormatting sqref="F108">
    <cfRule type="cellIs" priority="14" dxfId="370" operator="equal" stopIfTrue="1">
      <formula>0</formula>
    </cfRule>
  </conditionalFormatting>
  <conditionalFormatting sqref="F109">
    <cfRule type="cellIs" priority="13" dxfId="370" operator="equal" stopIfTrue="1">
      <formula>0</formula>
    </cfRule>
  </conditionalFormatting>
  <conditionalFormatting sqref="F110">
    <cfRule type="cellIs" priority="12" dxfId="370" operator="equal" stopIfTrue="1">
      <formula>0</formula>
    </cfRule>
  </conditionalFormatting>
  <conditionalFormatting sqref="F111">
    <cfRule type="cellIs" priority="11" dxfId="370" operator="equal" stopIfTrue="1">
      <formula>0</formula>
    </cfRule>
  </conditionalFormatting>
  <conditionalFormatting sqref="F112">
    <cfRule type="cellIs" priority="10" dxfId="370" operator="equal" stopIfTrue="1">
      <formula>0</formula>
    </cfRule>
  </conditionalFormatting>
  <conditionalFormatting sqref="F113">
    <cfRule type="cellIs" priority="9" dxfId="370" operator="equal" stopIfTrue="1">
      <formula>0</formula>
    </cfRule>
  </conditionalFormatting>
  <conditionalFormatting sqref="F114">
    <cfRule type="cellIs" priority="8" dxfId="370" operator="equal" stopIfTrue="1">
      <formula>0</formula>
    </cfRule>
  </conditionalFormatting>
  <conditionalFormatting sqref="F115">
    <cfRule type="cellIs" priority="7" dxfId="370" operator="equal" stopIfTrue="1">
      <formula>0</formula>
    </cfRule>
  </conditionalFormatting>
  <conditionalFormatting sqref="F116">
    <cfRule type="cellIs" priority="6" dxfId="370" operator="equal" stopIfTrue="1">
      <formula>0</formula>
    </cfRule>
  </conditionalFormatting>
  <conditionalFormatting sqref="F117">
    <cfRule type="cellIs" priority="5" dxfId="370" operator="equal" stopIfTrue="1">
      <formula>0</formula>
    </cfRule>
  </conditionalFormatting>
  <conditionalFormatting sqref="F118">
    <cfRule type="cellIs" priority="4" dxfId="370" operator="equal" stopIfTrue="1">
      <formula>0</formula>
    </cfRule>
  </conditionalFormatting>
  <conditionalFormatting sqref="F119">
    <cfRule type="cellIs" priority="3" dxfId="370" operator="equal" stopIfTrue="1">
      <formula>0</formula>
    </cfRule>
  </conditionalFormatting>
  <conditionalFormatting sqref="F120">
    <cfRule type="cellIs" priority="2" dxfId="370" operator="equal" stopIfTrue="1">
      <formula>0</formula>
    </cfRule>
  </conditionalFormatting>
  <conditionalFormatting sqref="F121">
    <cfRule type="cellIs" priority="1" dxfId="37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7"/>
  <sheetViews>
    <sheetView showGridLines="0" zoomScalePageLayoutView="0" workbookViewId="0" topLeftCell="B244">
      <selection activeCell="D267" sqref="D26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25" customHeight="1">
      <c r="A5" s="128"/>
      <c r="B5" s="113"/>
      <c r="C5" s="131"/>
      <c r="D5" s="116"/>
      <c r="E5" s="133"/>
      <c r="F5" s="119"/>
    </row>
    <row r="6" spans="1:6" ht="9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" customHeight="1">
      <c r="A8" s="128"/>
      <c r="B8" s="113"/>
      <c r="C8" s="131"/>
      <c r="D8" s="116"/>
      <c r="E8" s="133"/>
      <c r="F8" s="119"/>
    </row>
    <row r="9" spans="1:6" ht="10.5" customHeight="1">
      <c r="A9" s="128"/>
      <c r="B9" s="113"/>
      <c r="C9" s="131"/>
      <c r="D9" s="116"/>
      <c r="E9" s="133"/>
      <c r="F9" s="119"/>
    </row>
    <row r="10" spans="1:6" ht="3.75" customHeight="1" hidden="1">
      <c r="A10" s="128"/>
      <c r="B10" s="113"/>
      <c r="C10" s="82"/>
      <c r="D10" s="116"/>
      <c r="E10" s="27"/>
      <c r="F10" s="32"/>
    </row>
    <row r="11" spans="1:6" ht="12.75" customHeight="1" hidden="1">
      <c r="A11" s="129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247</v>
      </c>
      <c r="B13" s="94" t="s">
        <v>248</v>
      </c>
      <c r="C13" s="95" t="s">
        <v>249</v>
      </c>
      <c r="D13" s="96">
        <v>127113078.75</v>
      </c>
      <c r="E13" s="97">
        <v>60069668.3</v>
      </c>
      <c r="F13" s="98">
        <f>IF(OR(D13="-",E13=D13),"-",D13-IF(E13="-",0,E13))</f>
        <v>67043410.45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250</v>
      </c>
      <c r="B15" s="94" t="s">
        <v>248</v>
      </c>
      <c r="C15" s="95" t="s">
        <v>251</v>
      </c>
      <c r="D15" s="96">
        <v>21230089.03</v>
      </c>
      <c r="E15" s="97">
        <v>8974562.58</v>
      </c>
      <c r="F15" s="98">
        <f aca="true" t="shared" si="0" ref="F15:F78">IF(OR(D15="-",E15=D15),"-",D15-IF(E15="-",0,E15))</f>
        <v>12255526.450000001</v>
      </c>
    </row>
    <row r="16" spans="1:6" ht="56.25">
      <c r="A16" s="42" t="s">
        <v>252</v>
      </c>
      <c r="B16" s="74" t="s">
        <v>248</v>
      </c>
      <c r="C16" s="85" t="s">
        <v>253</v>
      </c>
      <c r="D16" s="40">
        <v>13039800.53</v>
      </c>
      <c r="E16" s="66">
        <v>6667699.53</v>
      </c>
      <c r="F16" s="43">
        <f t="shared" si="0"/>
        <v>6372100.999999999</v>
      </c>
    </row>
    <row r="17" spans="1:6" ht="22.5">
      <c r="A17" s="42" t="s">
        <v>254</v>
      </c>
      <c r="B17" s="74" t="s">
        <v>248</v>
      </c>
      <c r="C17" s="85" t="s">
        <v>255</v>
      </c>
      <c r="D17" s="40">
        <v>13039800.53</v>
      </c>
      <c r="E17" s="66">
        <v>6667699.53</v>
      </c>
      <c r="F17" s="43">
        <f t="shared" si="0"/>
        <v>6372100.999999999</v>
      </c>
    </row>
    <row r="18" spans="1:6" ht="33.75">
      <c r="A18" s="42" t="s">
        <v>256</v>
      </c>
      <c r="B18" s="74" t="s">
        <v>248</v>
      </c>
      <c r="C18" s="85" t="s">
        <v>257</v>
      </c>
      <c r="D18" s="40">
        <v>9903797.01</v>
      </c>
      <c r="E18" s="66">
        <v>5113757.11</v>
      </c>
      <c r="F18" s="43">
        <f t="shared" si="0"/>
        <v>4790039.899999999</v>
      </c>
    </row>
    <row r="19" spans="1:6" ht="33.75">
      <c r="A19" s="42" t="s">
        <v>258</v>
      </c>
      <c r="B19" s="74" t="s">
        <v>248</v>
      </c>
      <c r="C19" s="85" t="s">
        <v>259</v>
      </c>
      <c r="D19" s="40">
        <v>116370</v>
      </c>
      <c r="E19" s="66">
        <v>104864</v>
      </c>
      <c r="F19" s="43">
        <f t="shared" si="0"/>
        <v>11506</v>
      </c>
    </row>
    <row r="20" spans="1:6" ht="33.75">
      <c r="A20" s="42" t="s">
        <v>260</v>
      </c>
      <c r="B20" s="74" t="s">
        <v>248</v>
      </c>
      <c r="C20" s="85" t="s">
        <v>261</v>
      </c>
      <c r="D20" s="40">
        <v>3019633.52</v>
      </c>
      <c r="E20" s="66">
        <v>1449078.42</v>
      </c>
      <c r="F20" s="43">
        <f t="shared" si="0"/>
        <v>1570555.1</v>
      </c>
    </row>
    <row r="21" spans="1:6" ht="22.5">
      <c r="A21" s="42" t="s">
        <v>262</v>
      </c>
      <c r="B21" s="74" t="s">
        <v>248</v>
      </c>
      <c r="C21" s="85" t="s">
        <v>263</v>
      </c>
      <c r="D21" s="40">
        <v>4753584.5</v>
      </c>
      <c r="E21" s="66">
        <v>1284491.39</v>
      </c>
      <c r="F21" s="43">
        <f t="shared" si="0"/>
        <v>3469093.1100000003</v>
      </c>
    </row>
    <row r="22" spans="1:6" ht="22.5">
      <c r="A22" s="42" t="s">
        <v>264</v>
      </c>
      <c r="B22" s="74" t="s">
        <v>248</v>
      </c>
      <c r="C22" s="85" t="s">
        <v>265</v>
      </c>
      <c r="D22" s="40">
        <v>4753584.5</v>
      </c>
      <c r="E22" s="66">
        <v>1284491.39</v>
      </c>
      <c r="F22" s="43">
        <f t="shared" si="0"/>
        <v>3469093.1100000003</v>
      </c>
    </row>
    <row r="23" spans="1:6" ht="22.5">
      <c r="A23" s="42" t="s">
        <v>266</v>
      </c>
      <c r="B23" s="74" t="s">
        <v>248</v>
      </c>
      <c r="C23" s="85" t="s">
        <v>267</v>
      </c>
      <c r="D23" s="40">
        <v>830555.88</v>
      </c>
      <c r="E23" s="66">
        <v>408294.18</v>
      </c>
      <c r="F23" s="43">
        <f t="shared" si="0"/>
        <v>422261.7</v>
      </c>
    </row>
    <row r="24" spans="1:6" ht="22.5">
      <c r="A24" s="42" t="s">
        <v>268</v>
      </c>
      <c r="B24" s="74" t="s">
        <v>248</v>
      </c>
      <c r="C24" s="85" t="s">
        <v>269</v>
      </c>
      <c r="D24" s="40">
        <v>3923028.62</v>
      </c>
      <c r="E24" s="66">
        <v>876197.21</v>
      </c>
      <c r="F24" s="43">
        <f t="shared" si="0"/>
        <v>3046831.41</v>
      </c>
    </row>
    <row r="25" spans="1:6" ht="12.75">
      <c r="A25" s="42" t="s">
        <v>270</v>
      </c>
      <c r="B25" s="74" t="s">
        <v>248</v>
      </c>
      <c r="C25" s="85" t="s">
        <v>271</v>
      </c>
      <c r="D25" s="40">
        <v>334710</v>
      </c>
      <c r="E25" s="66">
        <v>183210</v>
      </c>
      <c r="F25" s="43">
        <f t="shared" si="0"/>
        <v>151500</v>
      </c>
    </row>
    <row r="26" spans="1:6" ht="12.75">
      <c r="A26" s="42" t="s">
        <v>272</v>
      </c>
      <c r="B26" s="74" t="s">
        <v>248</v>
      </c>
      <c r="C26" s="85" t="s">
        <v>273</v>
      </c>
      <c r="D26" s="40">
        <v>334710</v>
      </c>
      <c r="E26" s="66">
        <v>183210</v>
      </c>
      <c r="F26" s="43">
        <f t="shared" si="0"/>
        <v>151500</v>
      </c>
    </row>
    <row r="27" spans="1:6" ht="12.75">
      <c r="A27" s="42" t="s">
        <v>274</v>
      </c>
      <c r="B27" s="74" t="s">
        <v>248</v>
      </c>
      <c r="C27" s="85" t="s">
        <v>275</v>
      </c>
      <c r="D27" s="40">
        <v>1315589</v>
      </c>
      <c r="E27" s="66">
        <v>756633.92</v>
      </c>
      <c r="F27" s="43">
        <f t="shared" si="0"/>
        <v>558955.08</v>
      </c>
    </row>
    <row r="28" spans="1:6" ht="12.75">
      <c r="A28" s="42" t="s">
        <v>220</v>
      </c>
      <c r="B28" s="74" t="s">
        <v>248</v>
      </c>
      <c r="C28" s="85" t="s">
        <v>276</v>
      </c>
      <c r="D28" s="40">
        <v>1315589</v>
      </c>
      <c r="E28" s="66">
        <v>756633.92</v>
      </c>
      <c r="F28" s="43">
        <f t="shared" si="0"/>
        <v>558955.08</v>
      </c>
    </row>
    <row r="29" spans="1:6" ht="12.75">
      <c r="A29" s="42" t="s">
        <v>277</v>
      </c>
      <c r="B29" s="74" t="s">
        <v>248</v>
      </c>
      <c r="C29" s="85" t="s">
        <v>278</v>
      </c>
      <c r="D29" s="40">
        <v>1786405</v>
      </c>
      <c r="E29" s="66">
        <v>82527.74</v>
      </c>
      <c r="F29" s="43">
        <f t="shared" si="0"/>
        <v>1703877.26</v>
      </c>
    </row>
    <row r="30" spans="1:6" ht="12.75">
      <c r="A30" s="42" t="s">
        <v>279</v>
      </c>
      <c r="B30" s="74" t="s">
        <v>248</v>
      </c>
      <c r="C30" s="85" t="s">
        <v>280</v>
      </c>
      <c r="D30" s="40">
        <v>762000</v>
      </c>
      <c r="E30" s="66">
        <v>61483.08</v>
      </c>
      <c r="F30" s="43">
        <f t="shared" si="0"/>
        <v>700516.92</v>
      </c>
    </row>
    <row r="31" spans="1:6" ht="78.75">
      <c r="A31" s="108" t="s">
        <v>281</v>
      </c>
      <c r="B31" s="74" t="s">
        <v>248</v>
      </c>
      <c r="C31" s="85" t="s">
        <v>282</v>
      </c>
      <c r="D31" s="40">
        <v>762000</v>
      </c>
      <c r="E31" s="66">
        <v>61483.08</v>
      </c>
      <c r="F31" s="43">
        <f t="shared" si="0"/>
        <v>700516.92</v>
      </c>
    </row>
    <row r="32" spans="1:6" ht="12.75">
      <c r="A32" s="42" t="s">
        <v>283</v>
      </c>
      <c r="B32" s="74" t="s">
        <v>248</v>
      </c>
      <c r="C32" s="85" t="s">
        <v>284</v>
      </c>
      <c r="D32" s="40">
        <v>24405</v>
      </c>
      <c r="E32" s="66">
        <v>21044.66</v>
      </c>
      <c r="F32" s="43">
        <f t="shared" si="0"/>
        <v>3360.34</v>
      </c>
    </row>
    <row r="33" spans="1:6" ht="12.75">
      <c r="A33" s="42" t="s">
        <v>285</v>
      </c>
      <c r="B33" s="74" t="s">
        <v>248</v>
      </c>
      <c r="C33" s="85" t="s">
        <v>286</v>
      </c>
      <c r="D33" s="40">
        <v>1743.49</v>
      </c>
      <c r="E33" s="66" t="s">
        <v>55</v>
      </c>
      <c r="F33" s="43">
        <f t="shared" si="0"/>
        <v>1743.49</v>
      </c>
    </row>
    <row r="34" spans="1:6" ht="12.75">
      <c r="A34" s="42" t="s">
        <v>287</v>
      </c>
      <c r="B34" s="74" t="s">
        <v>248</v>
      </c>
      <c r="C34" s="85" t="s">
        <v>288</v>
      </c>
      <c r="D34" s="40">
        <v>22661.51</v>
      </c>
      <c r="E34" s="66">
        <v>21044.66</v>
      </c>
      <c r="F34" s="43">
        <f t="shared" si="0"/>
        <v>1616.8499999999985</v>
      </c>
    </row>
    <row r="35" spans="1:6" ht="12.75">
      <c r="A35" s="42" t="s">
        <v>289</v>
      </c>
      <c r="B35" s="74" t="s">
        <v>248</v>
      </c>
      <c r="C35" s="85" t="s">
        <v>290</v>
      </c>
      <c r="D35" s="40">
        <v>1000000</v>
      </c>
      <c r="E35" s="66" t="s">
        <v>55</v>
      </c>
      <c r="F35" s="43">
        <f t="shared" si="0"/>
        <v>1000000</v>
      </c>
    </row>
    <row r="36" spans="1:6" ht="45">
      <c r="A36" s="93" t="s">
        <v>291</v>
      </c>
      <c r="B36" s="94" t="s">
        <v>248</v>
      </c>
      <c r="C36" s="95" t="s">
        <v>292</v>
      </c>
      <c r="D36" s="96">
        <v>2349859.28</v>
      </c>
      <c r="E36" s="97">
        <v>1144010.03</v>
      </c>
      <c r="F36" s="98">
        <f t="shared" si="0"/>
        <v>1205849.2499999998</v>
      </c>
    </row>
    <row r="37" spans="1:6" ht="56.25">
      <c r="A37" s="42" t="s">
        <v>252</v>
      </c>
      <c r="B37" s="74" t="s">
        <v>248</v>
      </c>
      <c r="C37" s="85" t="s">
        <v>293</v>
      </c>
      <c r="D37" s="40">
        <v>1776113.69</v>
      </c>
      <c r="E37" s="66">
        <v>895504.84</v>
      </c>
      <c r="F37" s="43">
        <f t="shared" si="0"/>
        <v>880608.85</v>
      </c>
    </row>
    <row r="38" spans="1:6" ht="22.5">
      <c r="A38" s="42" t="s">
        <v>254</v>
      </c>
      <c r="B38" s="74" t="s">
        <v>248</v>
      </c>
      <c r="C38" s="85" t="s">
        <v>294</v>
      </c>
      <c r="D38" s="40">
        <v>1776113.69</v>
      </c>
      <c r="E38" s="66">
        <v>895504.84</v>
      </c>
      <c r="F38" s="43">
        <f t="shared" si="0"/>
        <v>880608.85</v>
      </c>
    </row>
    <row r="39" spans="1:6" ht="33.75">
      <c r="A39" s="42" t="s">
        <v>256</v>
      </c>
      <c r="B39" s="74" t="s">
        <v>248</v>
      </c>
      <c r="C39" s="85" t="s">
        <v>295</v>
      </c>
      <c r="D39" s="40">
        <v>1356016.66</v>
      </c>
      <c r="E39" s="66">
        <v>675819.55</v>
      </c>
      <c r="F39" s="43">
        <f t="shared" si="0"/>
        <v>680197.1099999999</v>
      </c>
    </row>
    <row r="40" spans="1:6" ht="33.75">
      <c r="A40" s="42" t="s">
        <v>258</v>
      </c>
      <c r="B40" s="74" t="s">
        <v>248</v>
      </c>
      <c r="C40" s="85" t="s">
        <v>296</v>
      </c>
      <c r="D40" s="40">
        <v>10580</v>
      </c>
      <c r="E40" s="66" t="s">
        <v>55</v>
      </c>
      <c r="F40" s="43">
        <f t="shared" si="0"/>
        <v>10580</v>
      </c>
    </row>
    <row r="41" spans="1:6" ht="33.75">
      <c r="A41" s="42" t="s">
        <v>260</v>
      </c>
      <c r="B41" s="74" t="s">
        <v>248</v>
      </c>
      <c r="C41" s="85" t="s">
        <v>297</v>
      </c>
      <c r="D41" s="40">
        <v>409517.03</v>
      </c>
      <c r="E41" s="66">
        <v>219685.29</v>
      </c>
      <c r="F41" s="43">
        <f t="shared" si="0"/>
        <v>189831.74000000002</v>
      </c>
    </row>
    <row r="42" spans="1:6" ht="22.5">
      <c r="A42" s="42" t="s">
        <v>262</v>
      </c>
      <c r="B42" s="74" t="s">
        <v>248</v>
      </c>
      <c r="C42" s="85" t="s">
        <v>298</v>
      </c>
      <c r="D42" s="40">
        <v>420824.59</v>
      </c>
      <c r="E42" s="66">
        <v>162747.05</v>
      </c>
      <c r="F42" s="43">
        <f t="shared" si="0"/>
        <v>258077.54000000004</v>
      </c>
    </row>
    <row r="43" spans="1:6" ht="22.5">
      <c r="A43" s="42" t="s">
        <v>264</v>
      </c>
      <c r="B43" s="74" t="s">
        <v>248</v>
      </c>
      <c r="C43" s="85" t="s">
        <v>299</v>
      </c>
      <c r="D43" s="40">
        <v>420824.59</v>
      </c>
      <c r="E43" s="66">
        <v>162747.05</v>
      </c>
      <c r="F43" s="43">
        <f t="shared" si="0"/>
        <v>258077.54000000004</v>
      </c>
    </row>
    <row r="44" spans="1:6" ht="22.5">
      <c r="A44" s="42" t="s">
        <v>266</v>
      </c>
      <c r="B44" s="74" t="s">
        <v>248</v>
      </c>
      <c r="C44" s="85" t="s">
        <v>300</v>
      </c>
      <c r="D44" s="40">
        <v>21872.88</v>
      </c>
      <c r="E44" s="66">
        <v>9250</v>
      </c>
      <c r="F44" s="43">
        <f t="shared" si="0"/>
        <v>12622.880000000001</v>
      </c>
    </row>
    <row r="45" spans="1:6" ht="22.5">
      <c r="A45" s="42" t="s">
        <v>268</v>
      </c>
      <c r="B45" s="74" t="s">
        <v>248</v>
      </c>
      <c r="C45" s="85" t="s">
        <v>301</v>
      </c>
      <c r="D45" s="40">
        <v>398951.71</v>
      </c>
      <c r="E45" s="66">
        <v>153497.05</v>
      </c>
      <c r="F45" s="43">
        <f t="shared" si="0"/>
        <v>245454.66000000003</v>
      </c>
    </row>
    <row r="46" spans="1:6" ht="12.75">
      <c r="A46" s="42" t="s">
        <v>274</v>
      </c>
      <c r="B46" s="74" t="s">
        <v>248</v>
      </c>
      <c r="C46" s="85" t="s">
        <v>302</v>
      </c>
      <c r="D46" s="40">
        <v>129516</v>
      </c>
      <c r="E46" s="66">
        <v>64758</v>
      </c>
      <c r="F46" s="43">
        <f t="shared" si="0"/>
        <v>64758</v>
      </c>
    </row>
    <row r="47" spans="1:6" ht="12.75">
      <c r="A47" s="42" t="s">
        <v>220</v>
      </c>
      <c r="B47" s="74" t="s">
        <v>248</v>
      </c>
      <c r="C47" s="85" t="s">
        <v>303</v>
      </c>
      <c r="D47" s="40">
        <v>129516</v>
      </c>
      <c r="E47" s="66">
        <v>64758</v>
      </c>
      <c r="F47" s="43">
        <f t="shared" si="0"/>
        <v>64758</v>
      </c>
    </row>
    <row r="48" spans="1:6" ht="12.75">
      <c r="A48" s="42" t="s">
        <v>277</v>
      </c>
      <c r="B48" s="74" t="s">
        <v>248</v>
      </c>
      <c r="C48" s="85" t="s">
        <v>304</v>
      </c>
      <c r="D48" s="40">
        <v>23405</v>
      </c>
      <c r="E48" s="66">
        <v>21000.14</v>
      </c>
      <c r="F48" s="43">
        <f t="shared" si="0"/>
        <v>2404.8600000000006</v>
      </c>
    </row>
    <row r="49" spans="1:6" ht="12.75">
      <c r="A49" s="42" t="s">
        <v>283</v>
      </c>
      <c r="B49" s="74" t="s">
        <v>248</v>
      </c>
      <c r="C49" s="85" t="s">
        <v>305</v>
      </c>
      <c r="D49" s="40">
        <v>23405</v>
      </c>
      <c r="E49" s="66">
        <v>21000.14</v>
      </c>
      <c r="F49" s="43">
        <f t="shared" si="0"/>
        <v>2404.8600000000006</v>
      </c>
    </row>
    <row r="50" spans="1:6" ht="12.75">
      <c r="A50" s="42" t="s">
        <v>285</v>
      </c>
      <c r="B50" s="74" t="s">
        <v>248</v>
      </c>
      <c r="C50" s="85" t="s">
        <v>306</v>
      </c>
      <c r="D50" s="40">
        <v>850</v>
      </c>
      <c r="E50" s="66" t="s">
        <v>55</v>
      </c>
      <c r="F50" s="43">
        <f t="shared" si="0"/>
        <v>850</v>
      </c>
    </row>
    <row r="51" spans="1:6" ht="12.75">
      <c r="A51" s="42" t="s">
        <v>287</v>
      </c>
      <c r="B51" s="74" t="s">
        <v>248</v>
      </c>
      <c r="C51" s="85" t="s">
        <v>307</v>
      </c>
      <c r="D51" s="40">
        <v>22555</v>
      </c>
      <c r="E51" s="66">
        <v>21000.14</v>
      </c>
      <c r="F51" s="43">
        <f t="shared" si="0"/>
        <v>1554.8600000000006</v>
      </c>
    </row>
    <row r="52" spans="1:6" ht="45">
      <c r="A52" s="93" t="s">
        <v>308</v>
      </c>
      <c r="B52" s="94" t="s">
        <v>248</v>
      </c>
      <c r="C52" s="95" t="s">
        <v>309</v>
      </c>
      <c r="D52" s="96">
        <v>13484152.84</v>
      </c>
      <c r="E52" s="97">
        <v>6693632.37</v>
      </c>
      <c r="F52" s="98">
        <f t="shared" si="0"/>
        <v>6790520.47</v>
      </c>
    </row>
    <row r="53" spans="1:6" ht="56.25">
      <c r="A53" s="42" t="s">
        <v>252</v>
      </c>
      <c r="B53" s="74" t="s">
        <v>248</v>
      </c>
      <c r="C53" s="85" t="s">
        <v>310</v>
      </c>
      <c r="D53" s="40">
        <v>11263686.84</v>
      </c>
      <c r="E53" s="66">
        <v>5772194.69</v>
      </c>
      <c r="F53" s="43">
        <f t="shared" si="0"/>
        <v>5491492.149999999</v>
      </c>
    </row>
    <row r="54" spans="1:6" ht="22.5">
      <c r="A54" s="42" t="s">
        <v>254</v>
      </c>
      <c r="B54" s="74" t="s">
        <v>248</v>
      </c>
      <c r="C54" s="85" t="s">
        <v>311</v>
      </c>
      <c r="D54" s="40">
        <v>11263686.84</v>
      </c>
      <c r="E54" s="66">
        <v>5772194.69</v>
      </c>
      <c r="F54" s="43">
        <f t="shared" si="0"/>
        <v>5491492.149999999</v>
      </c>
    </row>
    <row r="55" spans="1:6" ht="33.75">
      <c r="A55" s="42" t="s">
        <v>256</v>
      </c>
      <c r="B55" s="74" t="s">
        <v>248</v>
      </c>
      <c r="C55" s="85" t="s">
        <v>312</v>
      </c>
      <c r="D55" s="40">
        <v>8547780.35</v>
      </c>
      <c r="E55" s="66">
        <v>4437937.56</v>
      </c>
      <c r="F55" s="43">
        <f t="shared" si="0"/>
        <v>4109842.79</v>
      </c>
    </row>
    <row r="56" spans="1:6" ht="33.75">
      <c r="A56" s="42" t="s">
        <v>258</v>
      </c>
      <c r="B56" s="74" t="s">
        <v>248</v>
      </c>
      <c r="C56" s="85" t="s">
        <v>313</v>
      </c>
      <c r="D56" s="40">
        <v>105790</v>
      </c>
      <c r="E56" s="66">
        <v>104864</v>
      </c>
      <c r="F56" s="43">
        <f t="shared" si="0"/>
        <v>926</v>
      </c>
    </row>
    <row r="57" spans="1:6" ht="33.75">
      <c r="A57" s="42" t="s">
        <v>260</v>
      </c>
      <c r="B57" s="74" t="s">
        <v>248</v>
      </c>
      <c r="C57" s="85" t="s">
        <v>314</v>
      </c>
      <c r="D57" s="40">
        <v>2610116.49</v>
      </c>
      <c r="E57" s="66">
        <v>1229393.13</v>
      </c>
      <c r="F57" s="43">
        <f t="shared" si="0"/>
        <v>1380723.3600000003</v>
      </c>
    </row>
    <row r="58" spans="1:6" ht="22.5">
      <c r="A58" s="42" t="s">
        <v>262</v>
      </c>
      <c r="B58" s="74" t="s">
        <v>248</v>
      </c>
      <c r="C58" s="85" t="s">
        <v>315</v>
      </c>
      <c r="D58" s="40">
        <v>1514833</v>
      </c>
      <c r="E58" s="66">
        <v>510357.24</v>
      </c>
      <c r="F58" s="43">
        <f t="shared" si="0"/>
        <v>1004475.76</v>
      </c>
    </row>
    <row r="59" spans="1:6" ht="22.5">
      <c r="A59" s="42" t="s">
        <v>264</v>
      </c>
      <c r="B59" s="74" t="s">
        <v>248</v>
      </c>
      <c r="C59" s="85" t="s">
        <v>316</v>
      </c>
      <c r="D59" s="40">
        <v>1514833</v>
      </c>
      <c r="E59" s="66">
        <v>510357.24</v>
      </c>
      <c r="F59" s="43">
        <f t="shared" si="0"/>
        <v>1004475.76</v>
      </c>
    </row>
    <row r="60" spans="1:6" ht="22.5">
      <c r="A60" s="42" t="s">
        <v>266</v>
      </c>
      <c r="B60" s="74" t="s">
        <v>248</v>
      </c>
      <c r="C60" s="85" t="s">
        <v>317</v>
      </c>
      <c r="D60" s="40">
        <v>808683</v>
      </c>
      <c r="E60" s="66">
        <v>399044.18</v>
      </c>
      <c r="F60" s="43">
        <f t="shared" si="0"/>
        <v>409638.82</v>
      </c>
    </row>
    <row r="61" spans="1:6" ht="22.5">
      <c r="A61" s="42" t="s">
        <v>268</v>
      </c>
      <c r="B61" s="74" t="s">
        <v>248</v>
      </c>
      <c r="C61" s="85" t="s">
        <v>318</v>
      </c>
      <c r="D61" s="40">
        <v>706150</v>
      </c>
      <c r="E61" s="66">
        <v>111313.06</v>
      </c>
      <c r="F61" s="43">
        <f t="shared" si="0"/>
        <v>594836.94</v>
      </c>
    </row>
    <row r="62" spans="1:6" ht="12.75">
      <c r="A62" s="42" t="s">
        <v>274</v>
      </c>
      <c r="B62" s="74" t="s">
        <v>248</v>
      </c>
      <c r="C62" s="85" t="s">
        <v>319</v>
      </c>
      <c r="D62" s="40">
        <v>704633</v>
      </c>
      <c r="E62" s="66">
        <v>411035.92</v>
      </c>
      <c r="F62" s="43">
        <f t="shared" si="0"/>
        <v>293597.08</v>
      </c>
    </row>
    <row r="63" spans="1:6" ht="12.75">
      <c r="A63" s="42" t="s">
        <v>220</v>
      </c>
      <c r="B63" s="74" t="s">
        <v>248</v>
      </c>
      <c r="C63" s="85" t="s">
        <v>320</v>
      </c>
      <c r="D63" s="40">
        <v>704633</v>
      </c>
      <c r="E63" s="66">
        <v>411035.92</v>
      </c>
      <c r="F63" s="43">
        <f t="shared" si="0"/>
        <v>293597.08</v>
      </c>
    </row>
    <row r="64" spans="1:6" ht="12.75">
      <c r="A64" s="42" t="s">
        <v>277</v>
      </c>
      <c r="B64" s="74" t="s">
        <v>248</v>
      </c>
      <c r="C64" s="85" t="s">
        <v>321</v>
      </c>
      <c r="D64" s="40">
        <v>1000</v>
      </c>
      <c r="E64" s="66">
        <v>44.52</v>
      </c>
      <c r="F64" s="43">
        <f t="shared" si="0"/>
        <v>955.48</v>
      </c>
    </row>
    <row r="65" spans="1:6" ht="12.75">
      <c r="A65" s="42" t="s">
        <v>283</v>
      </c>
      <c r="B65" s="74" t="s">
        <v>248</v>
      </c>
      <c r="C65" s="85" t="s">
        <v>322</v>
      </c>
      <c r="D65" s="40">
        <v>1000</v>
      </c>
      <c r="E65" s="66">
        <v>44.52</v>
      </c>
      <c r="F65" s="43">
        <f t="shared" si="0"/>
        <v>955.48</v>
      </c>
    </row>
    <row r="66" spans="1:6" ht="12.75">
      <c r="A66" s="42" t="s">
        <v>285</v>
      </c>
      <c r="B66" s="74" t="s">
        <v>248</v>
      </c>
      <c r="C66" s="85" t="s">
        <v>323</v>
      </c>
      <c r="D66" s="40">
        <v>893.49</v>
      </c>
      <c r="E66" s="66" t="s">
        <v>55</v>
      </c>
      <c r="F66" s="43">
        <f t="shared" si="0"/>
        <v>893.49</v>
      </c>
    </row>
    <row r="67" spans="1:6" ht="12.75">
      <c r="A67" s="42" t="s">
        <v>287</v>
      </c>
      <c r="B67" s="74" t="s">
        <v>248</v>
      </c>
      <c r="C67" s="85" t="s">
        <v>324</v>
      </c>
      <c r="D67" s="40">
        <v>106.51</v>
      </c>
      <c r="E67" s="66">
        <v>44.52</v>
      </c>
      <c r="F67" s="43">
        <f t="shared" si="0"/>
        <v>61.99</v>
      </c>
    </row>
    <row r="68" spans="1:6" ht="33.75">
      <c r="A68" s="93" t="s">
        <v>325</v>
      </c>
      <c r="B68" s="94" t="s">
        <v>248</v>
      </c>
      <c r="C68" s="95" t="s">
        <v>326</v>
      </c>
      <c r="D68" s="96">
        <v>203408</v>
      </c>
      <c r="E68" s="97">
        <v>118654.67</v>
      </c>
      <c r="F68" s="98">
        <f t="shared" si="0"/>
        <v>84753.33</v>
      </c>
    </row>
    <row r="69" spans="1:6" ht="12.75">
      <c r="A69" s="42" t="s">
        <v>274</v>
      </c>
      <c r="B69" s="74" t="s">
        <v>248</v>
      </c>
      <c r="C69" s="85" t="s">
        <v>327</v>
      </c>
      <c r="D69" s="40">
        <v>203408</v>
      </c>
      <c r="E69" s="66">
        <v>118654.67</v>
      </c>
      <c r="F69" s="43">
        <f t="shared" si="0"/>
        <v>84753.33</v>
      </c>
    </row>
    <row r="70" spans="1:6" ht="12.75">
      <c r="A70" s="42" t="s">
        <v>220</v>
      </c>
      <c r="B70" s="74" t="s">
        <v>248</v>
      </c>
      <c r="C70" s="85" t="s">
        <v>328</v>
      </c>
      <c r="D70" s="40">
        <v>203408</v>
      </c>
      <c r="E70" s="66">
        <v>118654.67</v>
      </c>
      <c r="F70" s="43">
        <f t="shared" si="0"/>
        <v>84753.33</v>
      </c>
    </row>
    <row r="71" spans="1:6" ht="12.75">
      <c r="A71" s="93" t="s">
        <v>329</v>
      </c>
      <c r="B71" s="94" t="s">
        <v>248</v>
      </c>
      <c r="C71" s="95" t="s">
        <v>330</v>
      </c>
      <c r="D71" s="96">
        <v>1000000</v>
      </c>
      <c r="E71" s="97" t="s">
        <v>55</v>
      </c>
      <c r="F71" s="98">
        <f t="shared" si="0"/>
        <v>1000000</v>
      </c>
    </row>
    <row r="72" spans="1:6" ht="12.75">
      <c r="A72" s="42" t="s">
        <v>277</v>
      </c>
      <c r="B72" s="74" t="s">
        <v>248</v>
      </c>
      <c r="C72" s="85" t="s">
        <v>331</v>
      </c>
      <c r="D72" s="40">
        <v>1000000</v>
      </c>
      <c r="E72" s="66" t="s">
        <v>55</v>
      </c>
      <c r="F72" s="43">
        <f t="shared" si="0"/>
        <v>1000000</v>
      </c>
    </row>
    <row r="73" spans="1:6" ht="12.75">
      <c r="A73" s="42" t="s">
        <v>289</v>
      </c>
      <c r="B73" s="74" t="s">
        <v>248</v>
      </c>
      <c r="C73" s="85" t="s">
        <v>332</v>
      </c>
      <c r="D73" s="40">
        <v>1000000</v>
      </c>
      <c r="E73" s="66" t="s">
        <v>55</v>
      </c>
      <c r="F73" s="43">
        <f t="shared" si="0"/>
        <v>1000000</v>
      </c>
    </row>
    <row r="74" spans="1:6" ht="12.75">
      <c r="A74" s="93" t="s">
        <v>333</v>
      </c>
      <c r="B74" s="94" t="s">
        <v>248</v>
      </c>
      <c r="C74" s="95" t="s">
        <v>334</v>
      </c>
      <c r="D74" s="96">
        <v>4192668.91</v>
      </c>
      <c r="E74" s="97">
        <v>1018265.51</v>
      </c>
      <c r="F74" s="98">
        <f t="shared" si="0"/>
        <v>3174403.4000000004</v>
      </c>
    </row>
    <row r="75" spans="1:6" ht="22.5">
      <c r="A75" s="42" t="s">
        <v>262</v>
      </c>
      <c r="B75" s="74" t="s">
        <v>248</v>
      </c>
      <c r="C75" s="85" t="s">
        <v>335</v>
      </c>
      <c r="D75" s="40">
        <v>2817926.91</v>
      </c>
      <c r="E75" s="66">
        <v>611387.1</v>
      </c>
      <c r="F75" s="43">
        <f t="shared" si="0"/>
        <v>2206539.81</v>
      </c>
    </row>
    <row r="76" spans="1:6" ht="22.5">
      <c r="A76" s="42" t="s">
        <v>264</v>
      </c>
      <c r="B76" s="74" t="s">
        <v>248</v>
      </c>
      <c r="C76" s="85" t="s">
        <v>336</v>
      </c>
      <c r="D76" s="40">
        <v>2817926.91</v>
      </c>
      <c r="E76" s="66">
        <v>611387.1</v>
      </c>
      <c r="F76" s="43">
        <f t="shared" si="0"/>
        <v>2206539.81</v>
      </c>
    </row>
    <row r="77" spans="1:6" ht="22.5">
      <c r="A77" s="42" t="s">
        <v>268</v>
      </c>
      <c r="B77" s="74" t="s">
        <v>248</v>
      </c>
      <c r="C77" s="85" t="s">
        <v>337</v>
      </c>
      <c r="D77" s="40">
        <v>2817926.91</v>
      </c>
      <c r="E77" s="66">
        <v>611387.1</v>
      </c>
      <c r="F77" s="43">
        <f t="shared" si="0"/>
        <v>2206539.81</v>
      </c>
    </row>
    <row r="78" spans="1:6" ht="12.75">
      <c r="A78" s="42" t="s">
        <v>270</v>
      </c>
      <c r="B78" s="74" t="s">
        <v>248</v>
      </c>
      <c r="C78" s="85" t="s">
        <v>338</v>
      </c>
      <c r="D78" s="40">
        <v>334710</v>
      </c>
      <c r="E78" s="66">
        <v>183210</v>
      </c>
      <c r="F78" s="43">
        <f t="shared" si="0"/>
        <v>151500</v>
      </c>
    </row>
    <row r="79" spans="1:6" ht="12.75">
      <c r="A79" s="42" t="s">
        <v>272</v>
      </c>
      <c r="B79" s="74" t="s">
        <v>248</v>
      </c>
      <c r="C79" s="85" t="s">
        <v>339</v>
      </c>
      <c r="D79" s="40">
        <v>334710</v>
      </c>
      <c r="E79" s="66">
        <v>183210</v>
      </c>
      <c r="F79" s="43">
        <f aca="true" t="shared" si="1" ref="F79:F142">IF(OR(D79="-",E79=D79),"-",D79-IF(E79="-",0,E79))</f>
        <v>151500</v>
      </c>
    </row>
    <row r="80" spans="1:6" ht="12.75">
      <c r="A80" s="42" t="s">
        <v>274</v>
      </c>
      <c r="B80" s="74" t="s">
        <v>248</v>
      </c>
      <c r="C80" s="85" t="s">
        <v>340</v>
      </c>
      <c r="D80" s="40">
        <v>278032</v>
      </c>
      <c r="E80" s="66">
        <v>162185.33</v>
      </c>
      <c r="F80" s="43">
        <f t="shared" si="1"/>
        <v>115846.67000000001</v>
      </c>
    </row>
    <row r="81" spans="1:6" ht="12.75">
      <c r="A81" s="42" t="s">
        <v>220</v>
      </c>
      <c r="B81" s="74" t="s">
        <v>248</v>
      </c>
      <c r="C81" s="85" t="s">
        <v>341</v>
      </c>
      <c r="D81" s="40">
        <v>278032</v>
      </c>
      <c r="E81" s="66">
        <v>162185.33</v>
      </c>
      <c r="F81" s="43">
        <f t="shared" si="1"/>
        <v>115846.67000000001</v>
      </c>
    </row>
    <row r="82" spans="1:6" ht="12.75">
      <c r="A82" s="42" t="s">
        <v>277</v>
      </c>
      <c r="B82" s="74" t="s">
        <v>248</v>
      </c>
      <c r="C82" s="85" t="s">
        <v>342</v>
      </c>
      <c r="D82" s="40">
        <v>762000</v>
      </c>
      <c r="E82" s="66">
        <v>61483.08</v>
      </c>
      <c r="F82" s="43">
        <f t="shared" si="1"/>
        <v>700516.92</v>
      </c>
    </row>
    <row r="83" spans="1:6" ht="12.75">
      <c r="A83" s="42" t="s">
        <v>279</v>
      </c>
      <c r="B83" s="74" t="s">
        <v>248</v>
      </c>
      <c r="C83" s="85" t="s">
        <v>343</v>
      </c>
      <c r="D83" s="40">
        <v>762000</v>
      </c>
      <c r="E83" s="66">
        <v>61483.08</v>
      </c>
      <c r="F83" s="43">
        <f t="shared" si="1"/>
        <v>700516.92</v>
      </c>
    </row>
    <row r="84" spans="1:6" ht="78.75">
      <c r="A84" s="108" t="s">
        <v>281</v>
      </c>
      <c r="B84" s="74" t="s">
        <v>248</v>
      </c>
      <c r="C84" s="85" t="s">
        <v>344</v>
      </c>
      <c r="D84" s="40">
        <v>762000</v>
      </c>
      <c r="E84" s="66">
        <v>61483.08</v>
      </c>
      <c r="F84" s="43">
        <f t="shared" si="1"/>
        <v>700516.92</v>
      </c>
    </row>
    <row r="85" spans="1:6" ht="12.75">
      <c r="A85" s="93" t="s">
        <v>345</v>
      </c>
      <c r="B85" s="94" t="s">
        <v>248</v>
      </c>
      <c r="C85" s="95" t="s">
        <v>346</v>
      </c>
      <c r="D85" s="96">
        <v>375430</v>
      </c>
      <c r="E85" s="97">
        <v>179252.5</v>
      </c>
      <c r="F85" s="98">
        <f t="shared" si="1"/>
        <v>196177.5</v>
      </c>
    </row>
    <row r="86" spans="1:6" ht="56.25">
      <c r="A86" s="42" t="s">
        <v>252</v>
      </c>
      <c r="B86" s="74" t="s">
        <v>248</v>
      </c>
      <c r="C86" s="85" t="s">
        <v>347</v>
      </c>
      <c r="D86" s="40">
        <v>310460.78</v>
      </c>
      <c r="E86" s="66">
        <v>151768.29</v>
      </c>
      <c r="F86" s="43">
        <f t="shared" si="1"/>
        <v>158692.49000000002</v>
      </c>
    </row>
    <row r="87" spans="1:6" ht="22.5">
      <c r="A87" s="42" t="s">
        <v>254</v>
      </c>
      <c r="B87" s="74" t="s">
        <v>248</v>
      </c>
      <c r="C87" s="85" t="s">
        <v>348</v>
      </c>
      <c r="D87" s="40">
        <v>310460.78</v>
      </c>
      <c r="E87" s="66">
        <v>151768.29</v>
      </c>
      <c r="F87" s="43">
        <f t="shared" si="1"/>
        <v>158692.49000000002</v>
      </c>
    </row>
    <row r="88" spans="1:6" ht="33.75">
      <c r="A88" s="42" t="s">
        <v>256</v>
      </c>
      <c r="B88" s="74" t="s">
        <v>248</v>
      </c>
      <c r="C88" s="85" t="s">
        <v>349</v>
      </c>
      <c r="D88" s="40">
        <v>241490.61</v>
      </c>
      <c r="E88" s="66">
        <v>131624.91</v>
      </c>
      <c r="F88" s="43">
        <f t="shared" si="1"/>
        <v>109865.69999999998</v>
      </c>
    </row>
    <row r="89" spans="1:6" ht="33.75">
      <c r="A89" s="42" t="s">
        <v>258</v>
      </c>
      <c r="B89" s="74" t="s">
        <v>248</v>
      </c>
      <c r="C89" s="85" t="s">
        <v>350</v>
      </c>
      <c r="D89" s="40">
        <v>4000</v>
      </c>
      <c r="E89" s="66">
        <v>300</v>
      </c>
      <c r="F89" s="43">
        <f t="shared" si="1"/>
        <v>3700</v>
      </c>
    </row>
    <row r="90" spans="1:6" ht="33.75">
      <c r="A90" s="42" t="s">
        <v>260</v>
      </c>
      <c r="B90" s="74" t="s">
        <v>248</v>
      </c>
      <c r="C90" s="85" t="s">
        <v>351</v>
      </c>
      <c r="D90" s="40">
        <v>64970.17</v>
      </c>
      <c r="E90" s="66">
        <v>19843.38</v>
      </c>
      <c r="F90" s="43">
        <f t="shared" si="1"/>
        <v>45126.78999999999</v>
      </c>
    </row>
    <row r="91" spans="1:6" ht="22.5">
      <c r="A91" s="42" t="s">
        <v>262</v>
      </c>
      <c r="B91" s="74" t="s">
        <v>248</v>
      </c>
      <c r="C91" s="85" t="s">
        <v>352</v>
      </c>
      <c r="D91" s="40">
        <v>64969.22</v>
      </c>
      <c r="E91" s="66">
        <v>27484.21</v>
      </c>
      <c r="F91" s="43">
        <f t="shared" si="1"/>
        <v>37485.01</v>
      </c>
    </row>
    <row r="92" spans="1:6" ht="22.5">
      <c r="A92" s="42" t="s">
        <v>264</v>
      </c>
      <c r="B92" s="74" t="s">
        <v>248</v>
      </c>
      <c r="C92" s="85" t="s">
        <v>353</v>
      </c>
      <c r="D92" s="40">
        <v>64969.22</v>
      </c>
      <c r="E92" s="66">
        <v>27484.21</v>
      </c>
      <c r="F92" s="43">
        <f t="shared" si="1"/>
        <v>37485.01</v>
      </c>
    </row>
    <row r="93" spans="1:6" ht="22.5">
      <c r="A93" s="42" t="s">
        <v>266</v>
      </c>
      <c r="B93" s="74" t="s">
        <v>248</v>
      </c>
      <c r="C93" s="85" t="s">
        <v>354</v>
      </c>
      <c r="D93" s="40">
        <v>12000</v>
      </c>
      <c r="E93" s="66">
        <v>4396.04</v>
      </c>
      <c r="F93" s="43">
        <f t="shared" si="1"/>
        <v>7603.96</v>
      </c>
    </row>
    <row r="94" spans="1:6" ht="22.5">
      <c r="A94" s="42" t="s">
        <v>268</v>
      </c>
      <c r="B94" s="74" t="s">
        <v>248</v>
      </c>
      <c r="C94" s="85" t="s">
        <v>355</v>
      </c>
      <c r="D94" s="40">
        <v>52969.22</v>
      </c>
      <c r="E94" s="66">
        <v>23088.17</v>
      </c>
      <c r="F94" s="43">
        <f t="shared" si="1"/>
        <v>29881.050000000003</v>
      </c>
    </row>
    <row r="95" spans="1:6" ht="12.75">
      <c r="A95" s="93" t="s">
        <v>356</v>
      </c>
      <c r="B95" s="94" t="s">
        <v>248</v>
      </c>
      <c r="C95" s="95" t="s">
        <v>357</v>
      </c>
      <c r="D95" s="96">
        <v>375430</v>
      </c>
      <c r="E95" s="97">
        <v>179252.5</v>
      </c>
      <c r="F95" s="98">
        <f t="shared" si="1"/>
        <v>196177.5</v>
      </c>
    </row>
    <row r="96" spans="1:6" ht="56.25">
      <c r="A96" s="42" t="s">
        <v>252</v>
      </c>
      <c r="B96" s="74" t="s">
        <v>248</v>
      </c>
      <c r="C96" s="85" t="s">
        <v>358</v>
      </c>
      <c r="D96" s="40">
        <v>310460.78</v>
      </c>
      <c r="E96" s="66">
        <v>151768.29</v>
      </c>
      <c r="F96" s="43">
        <f t="shared" si="1"/>
        <v>158692.49000000002</v>
      </c>
    </row>
    <row r="97" spans="1:6" ht="22.5">
      <c r="A97" s="42" t="s">
        <v>254</v>
      </c>
      <c r="B97" s="74" t="s">
        <v>248</v>
      </c>
      <c r="C97" s="85" t="s">
        <v>359</v>
      </c>
      <c r="D97" s="40">
        <v>310460.78</v>
      </c>
      <c r="E97" s="66">
        <v>151768.29</v>
      </c>
      <c r="F97" s="43">
        <f t="shared" si="1"/>
        <v>158692.49000000002</v>
      </c>
    </row>
    <row r="98" spans="1:6" ht="33.75">
      <c r="A98" s="42" t="s">
        <v>256</v>
      </c>
      <c r="B98" s="74" t="s">
        <v>248</v>
      </c>
      <c r="C98" s="85" t="s">
        <v>360</v>
      </c>
      <c r="D98" s="40">
        <v>241490.61</v>
      </c>
      <c r="E98" s="66">
        <v>131624.91</v>
      </c>
      <c r="F98" s="43">
        <f t="shared" si="1"/>
        <v>109865.69999999998</v>
      </c>
    </row>
    <row r="99" spans="1:6" ht="33.75">
      <c r="A99" s="42" t="s">
        <v>258</v>
      </c>
      <c r="B99" s="74" t="s">
        <v>248</v>
      </c>
      <c r="C99" s="85" t="s">
        <v>361</v>
      </c>
      <c r="D99" s="40">
        <v>4000</v>
      </c>
      <c r="E99" s="66">
        <v>300</v>
      </c>
      <c r="F99" s="43">
        <f t="shared" si="1"/>
        <v>3700</v>
      </c>
    </row>
    <row r="100" spans="1:6" ht="33.75">
      <c r="A100" s="42" t="s">
        <v>260</v>
      </c>
      <c r="B100" s="74" t="s">
        <v>248</v>
      </c>
      <c r="C100" s="85" t="s">
        <v>362</v>
      </c>
      <c r="D100" s="40">
        <v>64970.17</v>
      </c>
      <c r="E100" s="66">
        <v>19843.38</v>
      </c>
      <c r="F100" s="43">
        <f t="shared" si="1"/>
        <v>45126.78999999999</v>
      </c>
    </row>
    <row r="101" spans="1:6" ht="22.5">
      <c r="A101" s="42" t="s">
        <v>262</v>
      </c>
      <c r="B101" s="74" t="s">
        <v>248</v>
      </c>
      <c r="C101" s="85" t="s">
        <v>363</v>
      </c>
      <c r="D101" s="40">
        <v>64969.22</v>
      </c>
      <c r="E101" s="66">
        <v>27484.21</v>
      </c>
      <c r="F101" s="43">
        <f t="shared" si="1"/>
        <v>37485.01</v>
      </c>
    </row>
    <row r="102" spans="1:6" ht="22.5">
      <c r="A102" s="42" t="s">
        <v>264</v>
      </c>
      <c r="B102" s="74" t="s">
        <v>248</v>
      </c>
      <c r="C102" s="85" t="s">
        <v>364</v>
      </c>
      <c r="D102" s="40">
        <v>64969.22</v>
      </c>
      <c r="E102" s="66">
        <v>27484.21</v>
      </c>
      <c r="F102" s="43">
        <f t="shared" si="1"/>
        <v>37485.01</v>
      </c>
    </row>
    <row r="103" spans="1:6" ht="22.5">
      <c r="A103" s="42" t="s">
        <v>266</v>
      </c>
      <c r="B103" s="74" t="s">
        <v>248</v>
      </c>
      <c r="C103" s="85" t="s">
        <v>365</v>
      </c>
      <c r="D103" s="40">
        <v>12000</v>
      </c>
      <c r="E103" s="66">
        <v>4396.04</v>
      </c>
      <c r="F103" s="43">
        <f t="shared" si="1"/>
        <v>7603.96</v>
      </c>
    </row>
    <row r="104" spans="1:6" ht="22.5">
      <c r="A104" s="42" t="s">
        <v>268</v>
      </c>
      <c r="B104" s="74" t="s">
        <v>248</v>
      </c>
      <c r="C104" s="85" t="s">
        <v>366</v>
      </c>
      <c r="D104" s="40">
        <v>52969.22</v>
      </c>
      <c r="E104" s="66">
        <v>23088.17</v>
      </c>
      <c r="F104" s="43">
        <f t="shared" si="1"/>
        <v>29881.050000000003</v>
      </c>
    </row>
    <row r="105" spans="1:6" ht="22.5">
      <c r="A105" s="93" t="s">
        <v>367</v>
      </c>
      <c r="B105" s="94" t="s">
        <v>248</v>
      </c>
      <c r="C105" s="95" t="s">
        <v>368</v>
      </c>
      <c r="D105" s="96">
        <v>1071919</v>
      </c>
      <c r="E105" s="97">
        <v>207234.48</v>
      </c>
      <c r="F105" s="98">
        <f t="shared" si="1"/>
        <v>864684.52</v>
      </c>
    </row>
    <row r="106" spans="1:6" ht="22.5">
      <c r="A106" s="42" t="s">
        <v>262</v>
      </c>
      <c r="B106" s="74" t="s">
        <v>248</v>
      </c>
      <c r="C106" s="85" t="s">
        <v>369</v>
      </c>
      <c r="D106" s="40">
        <v>961650</v>
      </c>
      <c r="E106" s="66">
        <v>152100</v>
      </c>
      <c r="F106" s="43">
        <f t="shared" si="1"/>
        <v>809550</v>
      </c>
    </row>
    <row r="107" spans="1:6" ht="22.5">
      <c r="A107" s="42" t="s">
        <v>264</v>
      </c>
      <c r="B107" s="74" t="s">
        <v>248</v>
      </c>
      <c r="C107" s="85" t="s">
        <v>370</v>
      </c>
      <c r="D107" s="40">
        <v>961650</v>
      </c>
      <c r="E107" s="66">
        <v>152100</v>
      </c>
      <c r="F107" s="43">
        <f t="shared" si="1"/>
        <v>809550</v>
      </c>
    </row>
    <row r="108" spans="1:6" ht="22.5">
      <c r="A108" s="42" t="s">
        <v>268</v>
      </c>
      <c r="B108" s="74" t="s">
        <v>248</v>
      </c>
      <c r="C108" s="85" t="s">
        <v>371</v>
      </c>
      <c r="D108" s="40">
        <v>961650</v>
      </c>
      <c r="E108" s="66">
        <v>152100</v>
      </c>
      <c r="F108" s="43">
        <f t="shared" si="1"/>
        <v>809550</v>
      </c>
    </row>
    <row r="109" spans="1:6" ht="12.75">
      <c r="A109" s="42" t="s">
        <v>274</v>
      </c>
      <c r="B109" s="74" t="s">
        <v>248</v>
      </c>
      <c r="C109" s="85" t="s">
        <v>372</v>
      </c>
      <c r="D109" s="40">
        <v>110269</v>
      </c>
      <c r="E109" s="66">
        <v>55134.48</v>
      </c>
      <c r="F109" s="43">
        <f t="shared" si="1"/>
        <v>55134.52</v>
      </c>
    </row>
    <row r="110" spans="1:6" ht="12.75">
      <c r="A110" s="42" t="s">
        <v>220</v>
      </c>
      <c r="B110" s="74" t="s">
        <v>248</v>
      </c>
      <c r="C110" s="85" t="s">
        <v>373</v>
      </c>
      <c r="D110" s="40">
        <v>110269</v>
      </c>
      <c r="E110" s="66">
        <v>55134.48</v>
      </c>
      <c r="F110" s="43">
        <f t="shared" si="1"/>
        <v>55134.52</v>
      </c>
    </row>
    <row r="111" spans="1:6" ht="33.75">
      <c r="A111" s="93" t="s">
        <v>374</v>
      </c>
      <c r="B111" s="94" t="s">
        <v>248</v>
      </c>
      <c r="C111" s="95" t="s">
        <v>375</v>
      </c>
      <c r="D111" s="96">
        <v>140269</v>
      </c>
      <c r="E111" s="97">
        <v>55134.48</v>
      </c>
      <c r="F111" s="98">
        <f t="shared" si="1"/>
        <v>85134.51999999999</v>
      </c>
    </row>
    <row r="112" spans="1:6" ht="22.5">
      <c r="A112" s="42" t="s">
        <v>262</v>
      </c>
      <c r="B112" s="74" t="s">
        <v>248</v>
      </c>
      <c r="C112" s="85" t="s">
        <v>376</v>
      </c>
      <c r="D112" s="40">
        <v>30000</v>
      </c>
      <c r="E112" s="66" t="s">
        <v>55</v>
      </c>
      <c r="F112" s="43">
        <f t="shared" si="1"/>
        <v>30000</v>
      </c>
    </row>
    <row r="113" spans="1:6" ht="22.5">
      <c r="A113" s="42" t="s">
        <v>264</v>
      </c>
      <c r="B113" s="74" t="s">
        <v>248</v>
      </c>
      <c r="C113" s="85" t="s">
        <v>377</v>
      </c>
      <c r="D113" s="40">
        <v>30000</v>
      </c>
      <c r="E113" s="66" t="s">
        <v>55</v>
      </c>
      <c r="F113" s="43">
        <f t="shared" si="1"/>
        <v>30000</v>
      </c>
    </row>
    <row r="114" spans="1:6" ht="22.5">
      <c r="A114" s="42" t="s">
        <v>268</v>
      </c>
      <c r="B114" s="74" t="s">
        <v>248</v>
      </c>
      <c r="C114" s="85" t="s">
        <v>378</v>
      </c>
      <c r="D114" s="40">
        <v>30000</v>
      </c>
      <c r="E114" s="66" t="s">
        <v>55</v>
      </c>
      <c r="F114" s="43">
        <f t="shared" si="1"/>
        <v>30000</v>
      </c>
    </row>
    <row r="115" spans="1:6" ht="12.75">
      <c r="A115" s="42" t="s">
        <v>274</v>
      </c>
      <c r="B115" s="74" t="s">
        <v>248</v>
      </c>
      <c r="C115" s="85" t="s">
        <v>379</v>
      </c>
      <c r="D115" s="40">
        <v>110269</v>
      </c>
      <c r="E115" s="66">
        <v>55134.48</v>
      </c>
      <c r="F115" s="43">
        <f t="shared" si="1"/>
        <v>55134.52</v>
      </c>
    </row>
    <row r="116" spans="1:6" ht="12.75">
      <c r="A116" s="42" t="s">
        <v>220</v>
      </c>
      <c r="B116" s="74" t="s">
        <v>248</v>
      </c>
      <c r="C116" s="85" t="s">
        <v>380</v>
      </c>
      <c r="D116" s="40">
        <v>110269</v>
      </c>
      <c r="E116" s="66">
        <v>55134.48</v>
      </c>
      <c r="F116" s="43">
        <f t="shared" si="1"/>
        <v>55134.52</v>
      </c>
    </row>
    <row r="117" spans="1:6" ht="12.75">
      <c r="A117" s="93" t="s">
        <v>381</v>
      </c>
      <c r="B117" s="94" t="s">
        <v>248</v>
      </c>
      <c r="C117" s="95" t="s">
        <v>382</v>
      </c>
      <c r="D117" s="96">
        <v>931650</v>
      </c>
      <c r="E117" s="97">
        <v>152100</v>
      </c>
      <c r="F117" s="98">
        <f t="shared" si="1"/>
        <v>779550</v>
      </c>
    </row>
    <row r="118" spans="1:6" ht="22.5">
      <c r="A118" s="42" t="s">
        <v>262</v>
      </c>
      <c r="B118" s="74" t="s">
        <v>248</v>
      </c>
      <c r="C118" s="85" t="s">
        <v>383</v>
      </c>
      <c r="D118" s="40">
        <v>931650</v>
      </c>
      <c r="E118" s="66">
        <v>152100</v>
      </c>
      <c r="F118" s="43">
        <f t="shared" si="1"/>
        <v>779550</v>
      </c>
    </row>
    <row r="119" spans="1:6" ht="22.5">
      <c r="A119" s="42" t="s">
        <v>264</v>
      </c>
      <c r="B119" s="74" t="s">
        <v>248</v>
      </c>
      <c r="C119" s="85" t="s">
        <v>384</v>
      </c>
      <c r="D119" s="40">
        <v>931650</v>
      </c>
      <c r="E119" s="66">
        <v>152100</v>
      </c>
      <c r="F119" s="43">
        <f t="shared" si="1"/>
        <v>779550</v>
      </c>
    </row>
    <row r="120" spans="1:6" ht="22.5">
      <c r="A120" s="42" t="s">
        <v>268</v>
      </c>
      <c r="B120" s="74" t="s">
        <v>248</v>
      </c>
      <c r="C120" s="85" t="s">
        <v>385</v>
      </c>
      <c r="D120" s="40">
        <v>931650</v>
      </c>
      <c r="E120" s="66">
        <v>152100</v>
      </c>
      <c r="F120" s="43">
        <f t="shared" si="1"/>
        <v>779550</v>
      </c>
    </row>
    <row r="121" spans="1:6" ht="12.75">
      <c r="A121" s="93" t="s">
        <v>386</v>
      </c>
      <c r="B121" s="94" t="s">
        <v>248</v>
      </c>
      <c r="C121" s="95" t="s">
        <v>387</v>
      </c>
      <c r="D121" s="96">
        <v>18834485.15</v>
      </c>
      <c r="E121" s="97">
        <v>7966577.9</v>
      </c>
      <c r="F121" s="98">
        <f t="shared" si="1"/>
        <v>10867907.249999998</v>
      </c>
    </row>
    <row r="122" spans="1:6" ht="22.5">
      <c r="A122" s="42" t="s">
        <v>262</v>
      </c>
      <c r="B122" s="74" t="s">
        <v>248</v>
      </c>
      <c r="C122" s="85" t="s">
        <v>388</v>
      </c>
      <c r="D122" s="40">
        <v>18734485.15</v>
      </c>
      <c r="E122" s="66">
        <v>7966577.9</v>
      </c>
      <c r="F122" s="43">
        <f t="shared" si="1"/>
        <v>10767907.249999998</v>
      </c>
    </row>
    <row r="123" spans="1:6" ht="22.5">
      <c r="A123" s="42" t="s">
        <v>264</v>
      </c>
      <c r="B123" s="74" t="s">
        <v>248</v>
      </c>
      <c r="C123" s="85" t="s">
        <v>389</v>
      </c>
      <c r="D123" s="40">
        <v>18734485.15</v>
      </c>
      <c r="E123" s="66">
        <v>7966577.9</v>
      </c>
      <c r="F123" s="43">
        <f t="shared" si="1"/>
        <v>10767907.249999998</v>
      </c>
    </row>
    <row r="124" spans="1:6" ht="22.5">
      <c r="A124" s="42" t="s">
        <v>268</v>
      </c>
      <c r="B124" s="74" t="s">
        <v>248</v>
      </c>
      <c r="C124" s="85" t="s">
        <v>390</v>
      </c>
      <c r="D124" s="40">
        <v>18734485.15</v>
      </c>
      <c r="E124" s="66">
        <v>7966577.9</v>
      </c>
      <c r="F124" s="43">
        <f t="shared" si="1"/>
        <v>10767907.249999998</v>
      </c>
    </row>
    <row r="125" spans="1:6" ht="12.75">
      <c r="A125" s="42" t="s">
        <v>277</v>
      </c>
      <c r="B125" s="74" t="s">
        <v>248</v>
      </c>
      <c r="C125" s="85" t="s">
        <v>391</v>
      </c>
      <c r="D125" s="40">
        <v>100000</v>
      </c>
      <c r="E125" s="66" t="s">
        <v>55</v>
      </c>
      <c r="F125" s="43">
        <f t="shared" si="1"/>
        <v>100000</v>
      </c>
    </row>
    <row r="126" spans="1:6" ht="45">
      <c r="A126" s="42" t="s">
        <v>392</v>
      </c>
      <c r="B126" s="74" t="s">
        <v>248</v>
      </c>
      <c r="C126" s="85" t="s">
        <v>393</v>
      </c>
      <c r="D126" s="40">
        <v>100000</v>
      </c>
      <c r="E126" s="66" t="s">
        <v>55</v>
      </c>
      <c r="F126" s="43">
        <f t="shared" si="1"/>
        <v>100000</v>
      </c>
    </row>
    <row r="127" spans="1:6" ht="12.75">
      <c r="A127" s="93" t="s">
        <v>394</v>
      </c>
      <c r="B127" s="94" t="s">
        <v>248</v>
      </c>
      <c r="C127" s="95" t="s">
        <v>395</v>
      </c>
      <c r="D127" s="96">
        <v>17983939.03</v>
      </c>
      <c r="E127" s="97">
        <v>7664577.9</v>
      </c>
      <c r="F127" s="98">
        <f t="shared" si="1"/>
        <v>10319361.13</v>
      </c>
    </row>
    <row r="128" spans="1:6" ht="22.5">
      <c r="A128" s="42" t="s">
        <v>262</v>
      </c>
      <c r="B128" s="74" t="s">
        <v>248</v>
      </c>
      <c r="C128" s="85" t="s">
        <v>396</v>
      </c>
      <c r="D128" s="40">
        <v>17983939.03</v>
      </c>
      <c r="E128" s="66">
        <v>7664577.9</v>
      </c>
      <c r="F128" s="43">
        <f t="shared" si="1"/>
        <v>10319361.13</v>
      </c>
    </row>
    <row r="129" spans="1:6" ht="22.5">
      <c r="A129" s="42" t="s">
        <v>264</v>
      </c>
      <c r="B129" s="74" t="s">
        <v>248</v>
      </c>
      <c r="C129" s="85" t="s">
        <v>397</v>
      </c>
      <c r="D129" s="40">
        <v>17983939.03</v>
      </c>
      <c r="E129" s="66">
        <v>7664577.9</v>
      </c>
      <c r="F129" s="43">
        <f t="shared" si="1"/>
        <v>10319361.13</v>
      </c>
    </row>
    <row r="130" spans="1:6" ht="22.5">
      <c r="A130" s="42" t="s">
        <v>268</v>
      </c>
      <c r="B130" s="74" t="s">
        <v>248</v>
      </c>
      <c r="C130" s="85" t="s">
        <v>398</v>
      </c>
      <c r="D130" s="40">
        <v>17983939.03</v>
      </c>
      <c r="E130" s="66">
        <v>7664577.9</v>
      </c>
      <c r="F130" s="43">
        <f t="shared" si="1"/>
        <v>10319361.13</v>
      </c>
    </row>
    <row r="131" spans="1:6" ht="12.75">
      <c r="A131" s="93" t="s">
        <v>399</v>
      </c>
      <c r="B131" s="94" t="s">
        <v>248</v>
      </c>
      <c r="C131" s="95" t="s">
        <v>400</v>
      </c>
      <c r="D131" s="96">
        <v>10000</v>
      </c>
      <c r="E131" s="97" t="s">
        <v>55</v>
      </c>
      <c r="F131" s="98">
        <f t="shared" si="1"/>
        <v>10000</v>
      </c>
    </row>
    <row r="132" spans="1:6" ht="22.5">
      <c r="A132" s="42" t="s">
        <v>262</v>
      </c>
      <c r="B132" s="74" t="s">
        <v>248</v>
      </c>
      <c r="C132" s="85" t="s">
        <v>401</v>
      </c>
      <c r="D132" s="40">
        <v>10000</v>
      </c>
      <c r="E132" s="66" t="s">
        <v>55</v>
      </c>
      <c r="F132" s="43">
        <f t="shared" si="1"/>
        <v>10000</v>
      </c>
    </row>
    <row r="133" spans="1:6" ht="22.5">
      <c r="A133" s="42" t="s">
        <v>264</v>
      </c>
      <c r="B133" s="74" t="s">
        <v>248</v>
      </c>
      <c r="C133" s="85" t="s">
        <v>402</v>
      </c>
      <c r="D133" s="40">
        <v>10000</v>
      </c>
      <c r="E133" s="66" t="s">
        <v>55</v>
      </c>
      <c r="F133" s="43">
        <f t="shared" si="1"/>
        <v>10000</v>
      </c>
    </row>
    <row r="134" spans="1:6" ht="22.5">
      <c r="A134" s="42" t="s">
        <v>268</v>
      </c>
      <c r="B134" s="74" t="s">
        <v>248</v>
      </c>
      <c r="C134" s="85" t="s">
        <v>403</v>
      </c>
      <c r="D134" s="40">
        <v>10000</v>
      </c>
      <c r="E134" s="66" t="s">
        <v>55</v>
      </c>
      <c r="F134" s="43">
        <f t="shared" si="1"/>
        <v>10000</v>
      </c>
    </row>
    <row r="135" spans="1:6" ht="12.75">
      <c r="A135" s="93" t="s">
        <v>404</v>
      </c>
      <c r="B135" s="94" t="s">
        <v>248</v>
      </c>
      <c r="C135" s="95" t="s">
        <v>405</v>
      </c>
      <c r="D135" s="96">
        <v>840546.12</v>
      </c>
      <c r="E135" s="97">
        <v>302000</v>
      </c>
      <c r="F135" s="98">
        <f t="shared" si="1"/>
        <v>538546.12</v>
      </c>
    </row>
    <row r="136" spans="1:6" ht="22.5">
      <c r="A136" s="42" t="s">
        <v>262</v>
      </c>
      <c r="B136" s="74" t="s">
        <v>248</v>
      </c>
      <c r="C136" s="85" t="s">
        <v>406</v>
      </c>
      <c r="D136" s="40">
        <v>740546.12</v>
      </c>
      <c r="E136" s="66">
        <v>302000</v>
      </c>
      <c r="F136" s="43">
        <f t="shared" si="1"/>
        <v>438546.12</v>
      </c>
    </row>
    <row r="137" spans="1:6" ht="22.5">
      <c r="A137" s="42" t="s">
        <v>264</v>
      </c>
      <c r="B137" s="74" t="s">
        <v>248</v>
      </c>
      <c r="C137" s="85" t="s">
        <v>407</v>
      </c>
      <c r="D137" s="40">
        <v>740546.12</v>
      </c>
      <c r="E137" s="66">
        <v>302000</v>
      </c>
      <c r="F137" s="43">
        <f t="shared" si="1"/>
        <v>438546.12</v>
      </c>
    </row>
    <row r="138" spans="1:6" ht="22.5">
      <c r="A138" s="42" t="s">
        <v>268</v>
      </c>
      <c r="B138" s="74" t="s">
        <v>248</v>
      </c>
      <c r="C138" s="85" t="s">
        <v>408</v>
      </c>
      <c r="D138" s="40">
        <v>740546.12</v>
      </c>
      <c r="E138" s="66">
        <v>302000</v>
      </c>
      <c r="F138" s="43">
        <f t="shared" si="1"/>
        <v>438546.12</v>
      </c>
    </row>
    <row r="139" spans="1:6" ht="12.75">
      <c r="A139" s="42" t="s">
        <v>277</v>
      </c>
      <c r="B139" s="74" t="s">
        <v>248</v>
      </c>
      <c r="C139" s="85" t="s">
        <v>409</v>
      </c>
      <c r="D139" s="40">
        <v>100000</v>
      </c>
      <c r="E139" s="66" t="s">
        <v>55</v>
      </c>
      <c r="F139" s="43">
        <f t="shared" si="1"/>
        <v>100000</v>
      </c>
    </row>
    <row r="140" spans="1:6" ht="45">
      <c r="A140" s="42" t="s">
        <v>392</v>
      </c>
      <c r="B140" s="74" t="s">
        <v>248</v>
      </c>
      <c r="C140" s="85" t="s">
        <v>410</v>
      </c>
      <c r="D140" s="40">
        <v>100000</v>
      </c>
      <c r="E140" s="66" t="s">
        <v>55</v>
      </c>
      <c r="F140" s="43">
        <f t="shared" si="1"/>
        <v>100000</v>
      </c>
    </row>
    <row r="141" spans="1:6" ht="12.75">
      <c r="A141" s="93" t="s">
        <v>411</v>
      </c>
      <c r="B141" s="94" t="s">
        <v>248</v>
      </c>
      <c r="C141" s="95" t="s">
        <v>412</v>
      </c>
      <c r="D141" s="96">
        <v>62927956.98</v>
      </c>
      <c r="E141" s="97">
        <v>32251582.9</v>
      </c>
      <c r="F141" s="98">
        <f t="shared" si="1"/>
        <v>30676374.08</v>
      </c>
    </row>
    <row r="142" spans="1:6" ht="56.25">
      <c r="A142" s="42" t="s">
        <v>252</v>
      </c>
      <c r="B142" s="74" t="s">
        <v>248</v>
      </c>
      <c r="C142" s="85" t="s">
        <v>413</v>
      </c>
      <c r="D142" s="40">
        <v>7784126.12</v>
      </c>
      <c r="E142" s="66">
        <v>4263331.89</v>
      </c>
      <c r="F142" s="43">
        <f t="shared" si="1"/>
        <v>3520794.2300000004</v>
      </c>
    </row>
    <row r="143" spans="1:6" ht="12.75">
      <c r="A143" s="42" t="s">
        <v>414</v>
      </c>
      <c r="B143" s="74" t="s">
        <v>248</v>
      </c>
      <c r="C143" s="85" t="s">
        <v>415</v>
      </c>
      <c r="D143" s="40">
        <v>7784126.12</v>
      </c>
      <c r="E143" s="66">
        <v>4263331.89</v>
      </c>
      <c r="F143" s="43">
        <f aca="true" t="shared" si="2" ref="F143:F206">IF(OR(D143="-",E143=D143),"-",D143-IF(E143="-",0,E143))</f>
        <v>3520794.2300000004</v>
      </c>
    </row>
    <row r="144" spans="1:6" ht="22.5">
      <c r="A144" s="42" t="s">
        <v>416</v>
      </c>
      <c r="B144" s="74" t="s">
        <v>248</v>
      </c>
      <c r="C144" s="85" t="s">
        <v>417</v>
      </c>
      <c r="D144" s="40">
        <v>5970826.16</v>
      </c>
      <c r="E144" s="66">
        <v>3341253.69</v>
      </c>
      <c r="F144" s="43">
        <f t="shared" si="2"/>
        <v>2629572.47</v>
      </c>
    </row>
    <row r="145" spans="1:6" ht="22.5">
      <c r="A145" s="42" t="s">
        <v>418</v>
      </c>
      <c r="B145" s="74" t="s">
        <v>248</v>
      </c>
      <c r="C145" s="85" t="s">
        <v>419</v>
      </c>
      <c r="D145" s="40">
        <v>10110</v>
      </c>
      <c r="E145" s="66">
        <v>600</v>
      </c>
      <c r="F145" s="43">
        <f t="shared" si="2"/>
        <v>9510</v>
      </c>
    </row>
    <row r="146" spans="1:6" ht="33.75">
      <c r="A146" s="42" t="s">
        <v>420</v>
      </c>
      <c r="B146" s="74" t="s">
        <v>248</v>
      </c>
      <c r="C146" s="85" t="s">
        <v>421</v>
      </c>
      <c r="D146" s="40">
        <v>1803189.96</v>
      </c>
      <c r="E146" s="66">
        <v>921478.2</v>
      </c>
      <c r="F146" s="43">
        <f t="shared" si="2"/>
        <v>881711.76</v>
      </c>
    </row>
    <row r="147" spans="1:6" ht="22.5">
      <c r="A147" s="42" t="s">
        <v>262</v>
      </c>
      <c r="B147" s="74" t="s">
        <v>248</v>
      </c>
      <c r="C147" s="85" t="s">
        <v>422</v>
      </c>
      <c r="D147" s="40">
        <v>22462654.47</v>
      </c>
      <c r="E147" s="66">
        <v>7756625.81</v>
      </c>
      <c r="F147" s="43">
        <f t="shared" si="2"/>
        <v>14706028.66</v>
      </c>
    </row>
    <row r="148" spans="1:6" ht="22.5">
      <c r="A148" s="42" t="s">
        <v>264</v>
      </c>
      <c r="B148" s="74" t="s">
        <v>248</v>
      </c>
      <c r="C148" s="85" t="s">
        <v>423</v>
      </c>
      <c r="D148" s="40">
        <v>22462654.47</v>
      </c>
      <c r="E148" s="66">
        <v>7756625.81</v>
      </c>
      <c r="F148" s="43">
        <f t="shared" si="2"/>
        <v>14706028.66</v>
      </c>
    </row>
    <row r="149" spans="1:6" ht="22.5">
      <c r="A149" s="42" t="s">
        <v>266</v>
      </c>
      <c r="B149" s="74" t="s">
        <v>248</v>
      </c>
      <c r="C149" s="85" t="s">
        <v>424</v>
      </c>
      <c r="D149" s="40">
        <v>393982.9</v>
      </c>
      <c r="E149" s="66">
        <v>179612.25</v>
      </c>
      <c r="F149" s="43">
        <f t="shared" si="2"/>
        <v>214370.65000000002</v>
      </c>
    </row>
    <row r="150" spans="1:6" ht="22.5">
      <c r="A150" s="42" t="s">
        <v>425</v>
      </c>
      <c r="B150" s="74" t="s">
        <v>248</v>
      </c>
      <c r="C150" s="85" t="s">
        <v>426</v>
      </c>
      <c r="D150" s="40">
        <v>3604151</v>
      </c>
      <c r="E150" s="66">
        <v>442908.82</v>
      </c>
      <c r="F150" s="43">
        <f t="shared" si="2"/>
        <v>3161242.18</v>
      </c>
    </row>
    <row r="151" spans="1:6" ht="22.5">
      <c r="A151" s="42" t="s">
        <v>268</v>
      </c>
      <c r="B151" s="74" t="s">
        <v>248</v>
      </c>
      <c r="C151" s="85" t="s">
        <v>427</v>
      </c>
      <c r="D151" s="40">
        <v>18464520.57</v>
      </c>
      <c r="E151" s="66">
        <v>7134104.74</v>
      </c>
      <c r="F151" s="43">
        <f t="shared" si="2"/>
        <v>11330415.83</v>
      </c>
    </row>
    <row r="152" spans="1:6" ht="22.5">
      <c r="A152" s="42" t="s">
        <v>428</v>
      </c>
      <c r="B152" s="74" t="s">
        <v>248</v>
      </c>
      <c r="C152" s="85" t="s">
        <v>429</v>
      </c>
      <c r="D152" s="40">
        <v>27016476.39</v>
      </c>
      <c r="E152" s="66">
        <v>17911410.59</v>
      </c>
      <c r="F152" s="43">
        <f t="shared" si="2"/>
        <v>9105065.8</v>
      </c>
    </row>
    <row r="153" spans="1:6" ht="12.75">
      <c r="A153" s="42" t="s">
        <v>430</v>
      </c>
      <c r="B153" s="74" t="s">
        <v>248</v>
      </c>
      <c r="C153" s="85" t="s">
        <v>431</v>
      </c>
      <c r="D153" s="40">
        <v>27016476.39</v>
      </c>
      <c r="E153" s="66">
        <v>17911410.59</v>
      </c>
      <c r="F153" s="43">
        <f t="shared" si="2"/>
        <v>9105065.8</v>
      </c>
    </row>
    <row r="154" spans="1:6" ht="33.75">
      <c r="A154" s="42" t="s">
        <v>432</v>
      </c>
      <c r="B154" s="74" t="s">
        <v>248</v>
      </c>
      <c r="C154" s="85" t="s">
        <v>433</v>
      </c>
      <c r="D154" s="40">
        <v>600000</v>
      </c>
      <c r="E154" s="66" t="s">
        <v>55</v>
      </c>
      <c r="F154" s="43">
        <f t="shared" si="2"/>
        <v>600000</v>
      </c>
    </row>
    <row r="155" spans="1:6" ht="33.75">
      <c r="A155" s="42" t="s">
        <v>434</v>
      </c>
      <c r="B155" s="74" t="s">
        <v>248</v>
      </c>
      <c r="C155" s="85" t="s">
        <v>435</v>
      </c>
      <c r="D155" s="40">
        <v>26416476.39</v>
      </c>
      <c r="E155" s="66">
        <v>17911410.59</v>
      </c>
      <c r="F155" s="43">
        <f t="shared" si="2"/>
        <v>8505065.8</v>
      </c>
    </row>
    <row r="156" spans="1:6" ht="22.5">
      <c r="A156" s="42" t="s">
        <v>436</v>
      </c>
      <c r="B156" s="74" t="s">
        <v>248</v>
      </c>
      <c r="C156" s="85" t="s">
        <v>437</v>
      </c>
      <c r="D156" s="40">
        <v>600000</v>
      </c>
      <c r="E156" s="66" t="s">
        <v>55</v>
      </c>
      <c r="F156" s="43">
        <f t="shared" si="2"/>
        <v>600000</v>
      </c>
    </row>
    <row r="157" spans="1:6" ht="22.5">
      <c r="A157" s="42" t="s">
        <v>438</v>
      </c>
      <c r="B157" s="74" t="s">
        <v>248</v>
      </c>
      <c r="C157" s="85" t="s">
        <v>439</v>
      </c>
      <c r="D157" s="40">
        <v>600000</v>
      </c>
      <c r="E157" s="66" t="s">
        <v>55</v>
      </c>
      <c r="F157" s="43">
        <f t="shared" si="2"/>
        <v>600000</v>
      </c>
    </row>
    <row r="158" spans="1:6" ht="12.75">
      <c r="A158" s="42" t="s">
        <v>277</v>
      </c>
      <c r="B158" s="74" t="s">
        <v>248</v>
      </c>
      <c r="C158" s="85" t="s">
        <v>440</v>
      </c>
      <c r="D158" s="40">
        <v>5064700</v>
      </c>
      <c r="E158" s="66">
        <v>2320214.61</v>
      </c>
      <c r="F158" s="43">
        <f t="shared" si="2"/>
        <v>2744485.39</v>
      </c>
    </row>
    <row r="159" spans="1:6" ht="45">
      <c r="A159" s="42" t="s">
        <v>392</v>
      </c>
      <c r="B159" s="74" t="s">
        <v>248</v>
      </c>
      <c r="C159" s="85" t="s">
        <v>441</v>
      </c>
      <c r="D159" s="40">
        <v>4900000</v>
      </c>
      <c r="E159" s="66">
        <v>2232976</v>
      </c>
      <c r="F159" s="43">
        <f t="shared" si="2"/>
        <v>2667024</v>
      </c>
    </row>
    <row r="160" spans="1:6" ht="12.75">
      <c r="A160" s="42" t="s">
        <v>283</v>
      </c>
      <c r="B160" s="74" t="s">
        <v>248</v>
      </c>
      <c r="C160" s="85" t="s">
        <v>442</v>
      </c>
      <c r="D160" s="40">
        <v>164700</v>
      </c>
      <c r="E160" s="66">
        <v>87238.61</v>
      </c>
      <c r="F160" s="43">
        <f t="shared" si="2"/>
        <v>77461.39</v>
      </c>
    </row>
    <row r="161" spans="1:6" ht="12.75">
      <c r="A161" s="42" t="s">
        <v>285</v>
      </c>
      <c r="B161" s="74" t="s">
        <v>248</v>
      </c>
      <c r="C161" s="85" t="s">
        <v>443</v>
      </c>
      <c r="D161" s="40">
        <v>3650</v>
      </c>
      <c r="E161" s="66">
        <v>1237.59</v>
      </c>
      <c r="F161" s="43">
        <f t="shared" si="2"/>
        <v>2412.41</v>
      </c>
    </row>
    <row r="162" spans="1:6" ht="12.75">
      <c r="A162" s="42" t="s">
        <v>287</v>
      </c>
      <c r="B162" s="74" t="s">
        <v>248</v>
      </c>
      <c r="C162" s="85" t="s">
        <v>444</v>
      </c>
      <c r="D162" s="40">
        <v>161050</v>
      </c>
      <c r="E162" s="66">
        <v>86001.02</v>
      </c>
      <c r="F162" s="43">
        <f t="shared" si="2"/>
        <v>75048.98</v>
      </c>
    </row>
    <row r="163" spans="1:6" ht="12.75">
      <c r="A163" s="93" t="s">
        <v>445</v>
      </c>
      <c r="B163" s="94" t="s">
        <v>248</v>
      </c>
      <c r="C163" s="95" t="s">
        <v>446</v>
      </c>
      <c r="D163" s="96">
        <v>29864604.36</v>
      </c>
      <c r="E163" s="97">
        <v>18930292.12</v>
      </c>
      <c r="F163" s="98">
        <f t="shared" si="2"/>
        <v>10934312.239999998</v>
      </c>
    </row>
    <row r="164" spans="1:6" ht="22.5">
      <c r="A164" s="42" t="s">
        <v>262</v>
      </c>
      <c r="B164" s="74" t="s">
        <v>248</v>
      </c>
      <c r="C164" s="85" t="s">
        <v>447</v>
      </c>
      <c r="D164" s="40">
        <v>3603441.97</v>
      </c>
      <c r="E164" s="66">
        <v>1018881.53</v>
      </c>
      <c r="F164" s="43">
        <f t="shared" si="2"/>
        <v>2584560.4400000004</v>
      </c>
    </row>
    <row r="165" spans="1:6" ht="22.5">
      <c r="A165" s="42" t="s">
        <v>264</v>
      </c>
      <c r="B165" s="74" t="s">
        <v>248</v>
      </c>
      <c r="C165" s="85" t="s">
        <v>448</v>
      </c>
      <c r="D165" s="40">
        <v>3603441.97</v>
      </c>
      <c r="E165" s="66">
        <v>1018881.53</v>
      </c>
      <c r="F165" s="43">
        <f t="shared" si="2"/>
        <v>2584560.4400000004</v>
      </c>
    </row>
    <row r="166" spans="1:6" ht="22.5">
      <c r="A166" s="42" t="s">
        <v>425</v>
      </c>
      <c r="B166" s="74" t="s">
        <v>248</v>
      </c>
      <c r="C166" s="85" t="s">
        <v>449</v>
      </c>
      <c r="D166" s="40">
        <v>1793000</v>
      </c>
      <c r="E166" s="66">
        <v>442908.82</v>
      </c>
      <c r="F166" s="43">
        <f t="shared" si="2"/>
        <v>1350091.18</v>
      </c>
    </row>
    <row r="167" spans="1:6" ht="22.5">
      <c r="A167" s="42" t="s">
        <v>268</v>
      </c>
      <c r="B167" s="74" t="s">
        <v>248</v>
      </c>
      <c r="C167" s="85" t="s">
        <v>450</v>
      </c>
      <c r="D167" s="40">
        <v>1810441.97</v>
      </c>
      <c r="E167" s="66">
        <v>575972.71</v>
      </c>
      <c r="F167" s="43">
        <f t="shared" si="2"/>
        <v>1234469.26</v>
      </c>
    </row>
    <row r="168" spans="1:6" ht="22.5">
      <c r="A168" s="42" t="s">
        <v>428</v>
      </c>
      <c r="B168" s="74" t="s">
        <v>248</v>
      </c>
      <c r="C168" s="85" t="s">
        <v>451</v>
      </c>
      <c r="D168" s="40">
        <v>25661162.39</v>
      </c>
      <c r="E168" s="66">
        <v>17911410.59</v>
      </c>
      <c r="F168" s="43">
        <f t="shared" si="2"/>
        <v>7749751.800000001</v>
      </c>
    </row>
    <row r="169" spans="1:6" ht="12.75">
      <c r="A169" s="42" t="s">
        <v>430</v>
      </c>
      <c r="B169" s="74" t="s">
        <v>248</v>
      </c>
      <c r="C169" s="85" t="s">
        <v>452</v>
      </c>
      <c r="D169" s="40">
        <v>25661162.39</v>
      </c>
      <c r="E169" s="66">
        <v>17911410.59</v>
      </c>
      <c r="F169" s="43">
        <f t="shared" si="2"/>
        <v>7749751.800000001</v>
      </c>
    </row>
    <row r="170" spans="1:6" ht="33.75">
      <c r="A170" s="42" t="s">
        <v>432</v>
      </c>
      <c r="B170" s="74" t="s">
        <v>248</v>
      </c>
      <c r="C170" s="85" t="s">
        <v>453</v>
      </c>
      <c r="D170" s="40">
        <v>600000</v>
      </c>
      <c r="E170" s="66" t="s">
        <v>55</v>
      </c>
      <c r="F170" s="43">
        <f t="shared" si="2"/>
        <v>600000</v>
      </c>
    </row>
    <row r="171" spans="1:6" ht="33.75">
      <c r="A171" s="42" t="s">
        <v>434</v>
      </c>
      <c r="B171" s="74" t="s">
        <v>248</v>
      </c>
      <c r="C171" s="85" t="s">
        <v>454</v>
      </c>
      <c r="D171" s="40">
        <v>25061162.39</v>
      </c>
      <c r="E171" s="66">
        <v>17911410.59</v>
      </c>
      <c r="F171" s="43">
        <f t="shared" si="2"/>
        <v>7149751.800000001</v>
      </c>
    </row>
    <row r="172" spans="1:6" ht="22.5">
      <c r="A172" s="42" t="s">
        <v>436</v>
      </c>
      <c r="B172" s="74" t="s">
        <v>248</v>
      </c>
      <c r="C172" s="85" t="s">
        <v>455</v>
      </c>
      <c r="D172" s="40">
        <v>600000</v>
      </c>
      <c r="E172" s="66" t="s">
        <v>55</v>
      </c>
      <c r="F172" s="43">
        <f t="shared" si="2"/>
        <v>600000</v>
      </c>
    </row>
    <row r="173" spans="1:6" ht="22.5">
      <c r="A173" s="42" t="s">
        <v>438</v>
      </c>
      <c r="B173" s="74" t="s">
        <v>248</v>
      </c>
      <c r="C173" s="85" t="s">
        <v>456</v>
      </c>
      <c r="D173" s="40">
        <v>600000</v>
      </c>
      <c r="E173" s="66" t="s">
        <v>55</v>
      </c>
      <c r="F173" s="43">
        <f t="shared" si="2"/>
        <v>600000</v>
      </c>
    </row>
    <row r="174" spans="1:6" ht="12.75">
      <c r="A174" s="93" t="s">
        <v>457</v>
      </c>
      <c r="B174" s="94" t="s">
        <v>248</v>
      </c>
      <c r="C174" s="95" t="s">
        <v>458</v>
      </c>
      <c r="D174" s="96">
        <v>8466465</v>
      </c>
      <c r="E174" s="97">
        <v>2352467.43</v>
      </c>
      <c r="F174" s="98">
        <f t="shared" si="2"/>
        <v>6113997.57</v>
      </c>
    </row>
    <row r="175" spans="1:6" ht="22.5">
      <c r="A175" s="42" t="s">
        <v>262</v>
      </c>
      <c r="B175" s="74" t="s">
        <v>248</v>
      </c>
      <c r="C175" s="85" t="s">
        <v>459</v>
      </c>
      <c r="D175" s="40">
        <v>2211151</v>
      </c>
      <c r="E175" s="66">
        <v>119491.43</v>
      </c>
      <c r="F175" s="43">
        <f t="shared" si="2"/>
        <v>2091659.57</v>
      </c>
    </row>
    <row r="176" spans="1:6" ht="22.5">
      <c r="A176" s="42" t="s">
        <v>264</v>
      </c>
      <c r="B176" s="74" t="s">
        <v>248</v>
      </c>
      <c r="C176" s="85" t="s">
        <v>460</v>
      </c>
      <c r="D176" s="40">
        <v>2211151</v>
      </c>
      <c r="E176" s="66">
        <v>119491.43</v>
      </c>
      <c r="F176" s="43">
        <f t="shared" si="2"/>
        <v>2091659.57</v>
      </c>
    </row>
    <row r="177" spans="1:6" ht="22.5">
      <c r="A177" s="42" t="s">
        <v>425</v>
      </c>
      <c r="B177" s="74" t="s">
        <v>248</v>
      </c>
      <c r="C177" s="85" t="s">
        <v>461</v>
      </c>
      <c r="D177" s="40">
        <v>1811151</v>
      </c>
      <c r="E177" s="66" t="s">
        <v>55</v>
      </c>
      <c r="F177" s="43">
        <f t="shared" si="2"/>
        <v>1811151</v>
      </c>
    </row>
    <row r="178" spans="1:6" ht="22.5">
      <c r="A178" s="42" t="s">
        <v>268</v>
      </c>
      <c r="B178" s="74" t="s">
        <v>248</v>
      </c>
      <c r="C178" s="85" t="s">
        <v>462</v>
      </c>
      <c r="D178" s="40">
        <v>400000</v>
      </c>
      <c r="E178" s="66">
        <v>119491.43</v>
      </c>
      <c r="F178" s="43">
        <f t="shared" si="2"/>
        <v>280508.57</v>
      </c>
    </row>
    <row r="179" spans="1:6" ht="22.5">
      <c r="A179" s="42" t="s">
        <v>428</v>
      </c>
      <c r="B179" s="74" t="s">
        <v>248</v>
      </c>
      <c r="C179" s="85" t="s">
        <v>463</v>
      </c>
      <c r="D179" s="40">
        <v>1355314</v>
      </c>
      <c r="E179" s="66" t="s">
        <v>55</v>
      </c>
      <c r="F179" s="43">
        <f t="shared" si="2"/>
        <v>1355314</v>
      </c>
    </row>
    <row r="180" spans="1:6" ht="12.75">
      <c r="A180" s="42" t="s">
        <v>430</v>
      </c>
      <c r="B180" s="74" t="s">
        <v>248</v>
      </c>
      <c r="C180" s="85" t="s">
        <v>464</v>
      </c>
      <c r="D180" s="40">
        <v>1355314</v>
      </c>
      <c r="E180" s="66" t="s">
        <v>55</v>
      </c>
      <c r="F180" s="43">
        <f t="shared" si="2"/>
        <v>1355314</v>
      </c>
    </row>
    <row r="181" spans="1:6" ht="33.75">
      <c r="A181" s="42" t="s">
        <v>434</v>
      </c>
      <c r="B181" s="74" t="s">
        <v>248</v>
      </c>
      <c r="C181" s="85" t="s">
        <v>465</v>
      </c>
      <c r="D181" s="40">
        <v>1355314</v>
      </c>
      <c r="E181" s="66" t="s">
        <v>55</v>
      </c>
      <c r="F181" s="43">
        <f t="shared" si="2"/>
        <v>1355314</v>
      </c>
    </row>
    <row r="182" spans="1:6" ht="12.75">
      <c r="A182" s="42" t="s">
        <v>277</v>
      </c>
      <c r="B182" s="74" t="s">
        <v>248</v>
      </c>
      <c r="C182" s="85" t="s">
        <v>466</v>
      </c>
      <c r="D182" s="40">
        <v>4900000</v>
      </c>
      <c r="E182" s="66">
        <v>2232976</v>
      </c>
      <c r="F182" s="43">
        <f t="shared" si="2"/>
        <v>2667024</v>
      </c>
    </row>
    <row r="183" spans="1:6" ht="45">
      <c r="A183" s="42" t="s">
        <v>392</v>
      </c>
      <c r="B183" s="74" t="s">
        <v>248</v>
      </c>
      <c r="C183" s="85" t="s">
        <v>467</v>
      </c>
      <c r="D183" s="40">
        <v>4900000</v>
      </c>
      <c r="E183" s="66">
        <v>2232976</v>
      </c>
      <c r="F183" s="43">
        <f t="shared" si="2"/>
        <v>2667024</v>
      </c>
    </row>
    <row r="184" spans="1:6" ht="12.75">
      <c r="A184" s="93" t="s">
        <v>468</v>
      </c>
      <c r="B184" s="94" t="s">
        <v>248</v>
      </c>
      <c r="C184" s="95" t="s">
        <v>469</v>
      </c>
      <c r="D184" s="96">
        <v>13865812.62</v>
      </c>
      <c r="E184" s="97">
        <v>5461461.38</v>
      </c>
      <c r="F184" s="98">
        <f t="shared" si="2"/>
        <v>8404351.239999998</v>
      </c>
    </row>
    <row r="185" spans="1:6" ht="22.5">
      <c r="A185" s="42" t="s">
        <v>262</v>
      </c>
      <c r="B185" s="74" t="s">
        <v>248</v>
      </c>
      <c r="C185" s="85" t="s">
        <v>470</v>
      </c>
      <c r="D185" s="40">
        <v>13865812.62</v>
      </c>
      <c r="E185" s="66">
        <v>5461461.38</v>
      </c>
      <c r="F185" s="43">
        <f t="shared" si="2"/>
        <v>8404351.239999998</v>
      </c>
    </row>
    <row r="186" spans="1:6" ht="22.5">
      <c r="A186" s="42" t="s">
        <v>264</v>
      </c>
      <c r="B186" s="74" t="s">
        <v>248</v>
      </c>
      <c r="C186" s="85" t="s">
        <v>471</v>
      </c>
      <c r="D186" s="40">
        <v>13865812.62</v>
      </c>
      <c r="E186" s="66">
        <v>5461461.38</v>
      </c>
      <c r="F186" s="43">
        <f t="shared" si="2"/>
        <v>8404351.239999998</v>
      </c>
    </row>
    <row r="187" spans="1:6" ht="22.5">
      <c r="A187" s="42" t="s">
        <v>268</v>
      </c>
      <c r="B187" s="74" t="s">
        <v>248</v>
      </c>
      <c r="C187" s="85" t="s">
        <v>472</v>
      </c>
      <c r="D187" s="40">
        <v>13865812.62</v>
      </c>
      <c r="E187" s="66">
        <v>5461461.38</v>
      </c>
      <c r="F187" s="43">
        <f t="shared" si="2"/>
        <v>8404351.239999998</v>
      </c>
    </row>
    <row r="188" spans="1:6" ht="22.5">
      <c r="A188" s="93" t="s">
        <v>473</v>
      </c>
      <c r="B188" s="94" t="s">
        <v>248</v>
      </c>
      <c r="C188" s="95" t="s">
        <v>474</v>
      </c>
      <c r="D188" s="96">
        <v>10731075</v>
      </c>
      <c r="E188" s="97">
        <v>5507361.97</v>
      </c>
      <c r="F188" s="98">
        <f t="shared" si="2"/>
        <v>5223713.03</v>
      </c>
    </row>
    <row r="189" spans="1:6" ht="56.25">
      <c r="A189" s="42" t="s">
        <v>252</v>
      </c>
      <c r="B189" s="74" t="s">
        <v>248</v>
      </c>
      <c r="C189" s="85" t="s">
        <v>475</v>
      </c>
      <c r="D189" s="40">
        <v>7784126.12</v>
      </c>
      <c r="E189" s="66">
        <v>4263331.89</v>
      </c>
      <c r="F189" s="43">
        <f t="shared" si="2"/>
        <v>3520794.2300000004</v>
      </c>
    </row>
    <row r="190" spans="1:6" ht="12.75">
      <c r="A190" s="42" t="s">
        <v>414</v>
      </c>
      <c r="B190" s="74" t="s">
        <v>248</v>
      </c>
      <c r="C190" s="85" t="s">
        <v>476</v>
      </c>
      <c r="D190" s="40">
        <v>7784126.12</v>
      </c>
      <c r="E190" s="66">
        <v>4263331.89</v>
      </c>
      <c r="F190" s="43">
        <f t="shared" si="2"/>
        <v>3520794.2300000004</v>
      </c>
    </row>
    <row r="191" spans="1:6" ht="22.5">
      <c r="A191" s="42" t="s">
        <v>416</v>
      </c>
      <c r="B191" s="74" t="s">
        <v>248</v>
      </c>
      <c r="C191" s="85" t="s">
        <v>477</v>
      </c>
      <c r="D191" s="40">
        <v>5970826.16</v>
      </c>
      <c r="E191" s="66">
        <v>3341253.69</v>
      </c>
      <c r="F191" s="43">
        <f t="shared" si="2"/>
        <v>2629572.47</v>
      </c>
    </row>
    <row r="192" spans="1:6" ht="22.5">
      <c r="A192" s="42" t="s">
        <v>418</v>
      </c>
      <c r="B192" s="74" t="s">
        <v>248</v>
      </c>
      <c r="C192" s="85" t="s">
        <v>478</v>
      </c>
      <c r="D192" s="40">
        <v>10110</v>
      </c>
      <c r="E192" s="66">
        <v>600</v>
      </c>
      <c r="F192" s="43">
        <f t="shared" si="2"/>
        <v>9510</v>
      </c>
    </row>
    <row r="193" spans="1:6" ht="33.75">
      <c r="A193" s="42" t="s">
        <v>420</v>
      </c>
      <c r="B193" s="74" t="s">
        <v>248</v>
      </c>
      <c r="C193" s="85" t="s">
        <v>479</v>
      </c>
      <c r="D193" s="40">
        <v>1803189.96</v>
      </c>
      <c r="E193" s="66">
        <v>921478.2</v>
      </c>
      <c r="F193" s="43">
        <f t="shared" si="2"/>
        <v>881711.76</v>
      </c>
    </row>
    <row r="194" spans="1:6" ht="22.5">
      <c r="A194" s="42" t="s">
        <v>262</v>
      </c>
      <c r="B194" s="74" t="s">
        <v>248</v>
      </c>
      <c r="C194" s="85" t="s">
        <v>480</v>
      </c>
      <c r="D194" s="40">
        <v>2782248.88</v>
      </c>
      <c r="E194" s="66">
        <v>1156791.47</v>
      </c>
      <c r="F194" s="43">
        <f t="shared" si="2"/>
        <v>1625457.41</v>
      </c>
    </row>
    <row r="195" spans="1:6" ht="22.5">
      <c r="A195" s="42" t="s">
        <v>264</v>
      </c>
      <c r="B195" s="74" t="s">
        <v>248</v>
      </c>
      <c r="C195" s="85" t="s">
        <v>481</v>
      </c>
      <c r="D195" s="40">
        <v>2782248.88</v>
      </c>
      <c r="E195" s="66">
        <v>1156791.47</v>
      </c>
      <c r="F195" s="43">
        <f t="shared" si="2"/>
        <v>1625457.41</v>
      </c>
    </row>
    <row r="196" spans="1:6" ht="22.5">
      <c r="A196" s="42" t="s">
        <v>266</v>
      </c>
      <c r="B196" s="74" t="s">
        <v>248</v>
      </c>
      <c r="C196" s="85" t="s">
        <v>482</v>
      </c>
      <c r="D196" s="40">
        <v>393982.9</v>
      </c>
      <c r="E196" s="66">
        <v>179612.25</v>
      </c>
      <c r="F196" s="43">
        <f t="shared" si="2"/>
        <v>214370.65000000002</v>
      </c>
    </row>
    <row r="197" spans="1:6" ht="22.5">
      <c r="A197" s="42" t="s">
        <v>268</v>
      </c>
      <c r="B197" s="74" t="s">
        <v>248</v>
      </c>
      <c r="C197" s="85" t="s">
        <v>483</v>
      </c>
      <c r="D197" s="40">
        <v>2388265.98</v>
      </c>
      <c r="E197" s="66">
        <v>977179.22</v>
      </c>
      <c r="F197" s="43">
        <f t="shared" si="2"/>
        <v>1411086.76</v>
      </c>
    </row>
    <row r="198" spans="1:6" ht="12.75">
      <c r="A198" s="42" t="s">
        <v>277</v>
      </c>
      <c r="B198" s="74" t="s">
        <v>248</v>
      </c>
      <c r="C198" s="85" t="s">
        <v>484</v>
      </c>
      <c r="D198" s="40">
        <v>164700</v>
      </c>
      <c r="E198" s="66">
        <v>87238.61</v>
      </c>
      <c r="F198" s="43">
        <f t="shared" si="2"/>
        <v>77461.39</v>
      </c>
    </row>
    <row r="199" spans="1:6" ht="12.75">
      <c r="A199" s="42" t="s">
        <v>283</v>
      </c>
      <c r="B199" s="74" t="s">
        <v>248</v>
      </c>
      <c r="C199" s="85" t="s">
        <v>485</v>
      </c>
      <c r="D199" s="40">
        <v>164700</v>
      </c>
      <c r="E199" s="66">
        <v>87238.61</v>
      </c>
      <c r="F199" s="43">
        <f t="shared" si="2"/>
        <v>77461.39</v>
      </c>
    </row>
    <row r="200" spans="1:6" ht="12.75">
      <c r="A200" s="42" t="s">
        <v>285</v>
      </c>
      <c r="B200" s="74" t="s">
        <v>248</v>
      </c>
      <c r="C200" s="85" t="s">
        <v>486</v>
      </c>
      <c r="D200" s="40">
        <v>3650</v>
      </c>
      <c r="E200" s="66">
        <v>1237.59</v>
      </c>
      <c r="F200" s="43">
        <f t="shared" si="2"/>
        <v>2412.41</v>
      </c>
    </row>
    <row r="201" spans="1:6" ht="12.75">
      <c r="A201" s="42" t="s">
        <v>287</v>
      </c>
      <c r="B201" s="74" t="s">
        <v>248</v>
      </c>
      <c r="C201" s="85" t="s">
        <v>487</v>
      </c>
      <c r="D201" s="40">
        <v>161050</v>
      </c>
      <c r="E201" s="66">
        <v>86001.02</v>
      </c>
      <c r="F201" s="43">
        <f t="shared" si="2"/>
        <v>75048.98</v>
      </c>
    </row>
    <row r="202" spans="1:6" ht="12.75">
      <c r="A202" s="93" t="s">
        <v>488</v>
      </c>
      <c r="B202" s="94" t="s">
        <v>248</v>
      </c>
      <c r="C202" s="95" t="s">
        <v>489</v>
      </c>
      <c r="D202" s="96">
        <v>75780</v>
      </c>
      <c r="E202" s="97">
        <v>75780</v>
      </c>
      <c r="F202" s="98" t="str">
        <f t="shared" si="2"/>
        <v>-</v>
      </c>
    </row>
    <row r="203" spans="1:6" ht="12.75">
      <c r="A203" s="42" t="s">
        <v>277</v>
      </c>
      <c r="B203" s="74" t="s">
        <v>248</v>
      </c>
      <c r="C203" s="85" t="s">
        <v>490</v>
      </c>
      <c r="D203" s="40">
        <v>75780</v>
      </c>
      <c r="E203" s="66">
        <v>75780</v>
      </c>
      <c r="F203" s="43" t="str">
        <f t="shared" si="2"/>
        <v>-</v>
      </c>
    </row>
    <row r="204" spans="1:6" ht="45">
      <c r="A204" s="42" t="s">
        <v>392</v>
      </c>
      <c r="B204" s="74" t="s">
        <v>248</v>
      </c>
      <c r="C204" s="85" t="s">
        <v>491</v>
      </c>
      <c r="D204" s="40">
        <v>75780</v>
      </c>
      <c r="E204" s="66">
        <v>75780</v>
      </c>
      <c r="F204" s="43" t="str">
        <f t="shared" si="2"/>
        <v>-</v>
      </c>
    </row>
    <row r="205" spans="1:6" ht="12.75">
      <c r="A205" s="93" t="s">
        <v>492</v>
      </c>
      <c r="B205" s="94" t="s">
        <v>248</v>
      </c>
      <c r="C205" s="95" t="s">
        <v>493</v>
      </c>
      <c r="D205" s="96">
        <v>75780</v>
      </c>
      <c r="E205" s="97">
        <v>75780</v>
      </c>
      <c r="F205" s="98" t="str">
        <f t="shared" si="2"/>
        <v>-</v>
      </c>
    </row>
    <row r="206" spans="1:6" ht="12.75">
      <c r="A206" s="42" t="s">
        <v>277</v>
      </c>
      <c r="B206" s="74" t="s">
        <v>248</v>
      </c>
      <c r="C206" s="85" t="s">
        <v>494</v>
      </c>
      <c r="D206" s="40">
        <v>75780</v>
      </c>
      <c r="E206" s="66">
        <v>75780</v>
      </c>
      <c r="F206" s="43" t="str">
        <f t="shared" si="2"/>
        <v>-</v>
      </c>
    </row>
    <row r="207" spans="1:6" ht="45">
      <c r="A207" s="42" t="s">
        <v>392</v>
      </c>
      <c r="B207" s="74" t="s">
        <v>248</v>
      </c>
      <c r="C207" s="85" t="s">
        <v>495</v>
      </c>
      <c r="D207" s="40">
        <v>75780</v>
      </c>
      <c r="E207" s="66">
        <v>75780</v>
      </c>
      <c r="F207" s="43" t="str">
        <f aca="true" t="shared" si="3" ref="F207:F270">IF(OR(D207="-",E207=D207),"-",D207-IF(E207="-",0,E207))</f>
        <v>-</v>
      </c>
    </row>
    <row r="208" spans="1:6" ht="12.75">
      <c r="A208" s="93" t="s">
        <v>496</v>
      </c>
      <c r="B208" s="94" t="s">
        <v>248</v>
      </c>
      <c r="C208" s="95" t="s">
        <v>497</v>
      </c>
      <c r="D208" s="96">
        <v>20342240.59</v>
      </c>
      <c r="E208" s="97">
        <v>9204249.98</v>
      </c>
      <c r="F208" s="98">
        <f t="shared" si="3"/>
        <v>11137990.61</v>
      </c>
    </row>
    <row r="209" spans="1:6" ht="56.25">
      <c r="A209" s="42" t="s">
        <v>252</v>
      </c>
      <c r="B209" s="74" t="s">
        <v>248</v>
      </c>
      <c r="C209" s="85" t="s">
        <v>498</v>
      </c>
      <c r="D209" s="40">
        <v>13149620.7</v>
      </c>
      <c r="E209" s="66">
        <v>6163600.11</v>
      </c>
      <c r="F209" s="43">
        <f t="shared" si="3"/>
        <v>6986020.589999999</v>
      </c>
    </row>
    <row r="210" spans="1:6" ht="12.75">
      <c r="A210" s="42" t="s">
        <v>414</v>
      </c>
      <c r="B210" s="74" t="s">
        <v>248</v>
      </c>
      <c r="C210" s="85" t="s">
        <v>499</v>
      </c>
      <c r="D210" s="40">
        <v>13149620.7</v>
      </c>
      <c r="E210" s="66">
        <v>6163600.11</v>
      </c>
      <c r="F210" s="43">
        <f t="shared" si="3"/>
        <v>6986020.589999999</v>
      </c>
    </row>
    <row r="211" spans="1:6" ht="22.5">
      <c r="A211" s="42" t="s">
        <v>416</v>
      </c>
      <c r="B211" s="74" t="s">
        <v>248</v>
      </c>
      <c r="C211" s="85" t="s">
        <v>500</v>
      </c>
      <c r="D211" s="40">
        <v>10099554.97</v>
      </c>
      <c r="E211" s="66">
        <v>4832456.85</v>
      </c>
      <c r="F211" s="43">
        <f t="shared" si="3"/>
        <v>5267098.120000001</v>
      </c>
    </row>
    <row r="212" spans="1:6" ht="22.5">
      <c r="A212" s="42" t="s">
        <v>418</v>
      </c>
      <c r="B212" s="74" t="s">
        <v>248</v>
      </c>
      <c r="C212" s="85" t="s">
        <v>501</v>
      </c>
      <c r="D212" s="40">
        <v>891</v>
      </c>
      <c r="E212" s="66">
        <v>670.97</v>
      </c>
      <c r="F212" s="43">
        <f t="shared" si="3"/>
        <v>220.02999999999997</v>
      </c>
    </row>
    <row r="213" spans="1:6" ht="33.75">
      <c r="A213" s="42" t="s">
        <v>420</v>
      </c>
      <c r="B213" s="74" t="s">
        <v>248</v>
      </c>
      <c r="C213" s="85" t="s">
        <v>502</v>
      </c>
      <c r="D213" s="40">
        <v>3049174.73</v>
      </c>
      <c r="E213" s="66">
        <v>1330472.29</v>
      </c>
      <c r="F213" s="43">
        <f t="shared" si="3"/>
        <v>1718702.44</v>
      </c>
    </row>
    <row r="214" spans="1:6" ht="22.5">
      <c r="A214" s="42" t="s">
        <v>262</v>
      </c>
      <c r="B214" s="74" t="s">
        <v>248</v>
      </c>
      <c r="C214" s="85" t="s">
        <v>503</v>
      </c>
      <c r="D214" s="40">
        <v>7190119.89</v>
      </c>
      <c r="E214" s="66">
        <v>3040642.86</v>
      </c>
      <c r="F214" s="43">
        <f t="shared" si="3"/>
        <v>4149477.03</v>
      </c>
    </row>
    <row r="215" spans="1:6" ht="22.5">
      <c r="A215" s="42" t="s">
        <v>264</v>
      </c>
      <c r="B215" s="74" t="s">
        <v>248</v>
      </c>
      <c r="C215" s="85" t="s">
        <v>504</v>
      </c>
      <c r="D215" s="40">
        <v>7190119.89</v>
      </c>
      <c r="E215" s="66">
        <v>3040642.86</v>
      </c>
      <c r="F215" s="43">
        <f t="shared" si="3"/>
        <v>4149477.03</v>
      </c>
    </row>
    <row r="216" spans="1:6" ht="22.5">
      <c r="A216" s="42" t="s">
        <v>266</v>
      </c>
      <c r="B216" s="74" t="s">
        <v>248</v>
      </c>
      <c r="C216" s="85" t="s">
        <v>505</v>
      </c>
      <c r="D216" s="40">
        <v>289019.6</v>
      </c>
      <c r="E216" s="66">
        <v>112554.12</v>
      </c>
      <c r="F216" s="43">
        <f t="shared" si="3"/>
        <v>176465.47999999998</v>
      </c>
    </row>
    <row r="217" spans="1:6" ht="22.5">
      <c r="A217" s="42" t="s">
        <v>268</v>
      </c>
      <c r="B217" s="74" t="s">
        <v>248</v>
      </c>
      <c r="C217" s="85" t="s">
        <v>506</v>
      </c>
      <c r="D217" s="40">
        <v>6901100.29</v>
      </c>
      <c r="E217" s="66">
        <v>2928088.74</v>
      </c>
      <c r="F217" s="43">
        <f t="shared" si="3"/>
        <v>3973011.55</v>
      </c>
    </row>
    <row r="218" spans="1:6" ht="12.75">
      <c r="A218" s="42" t="s">
        <v>277</v>
      </c>
      <c r="B218" s="74" t="s">
        <v>248</v>
      </c>
      <c r="C218" s="85" t="s">
        <v>507</v>
      </c>
      <c r="D218" s="40">
        <v>2500</v>
      </c>
      <c r="E218" s="66">
        <v>7.01</v>
      </c>
      <c r="F218" s="43">
        <f t="shared" si="3"/>
        <v>2492.99</v>
      </c>
    </row>
    <row r="219" spans="1:6" ht="12.75">
      <c r="A219" s="42" t="s">
        <v>283</v>
      </c>
      <c r="B219" s="74" t="s">
        <v>248</v>
      </c>
      <c r="C219" s="85" t="s">
        <v>508</v>
      </c>
      <c r="D219" s="40">
        <v>2500</v>
      </c>
      <c r="E219" s="66">
        <v>7.01</v>
      </c>
      <c r="F219" s="43">
        <f t="shared" si="3"/>
        <v>2492.99</v>
      </c>
    </row>
    <row r="220" spans="1:6" ht="12.75">
      <c r="A220" s="42" t="s">
        <v>287</v>
      </c>
      <c r="B220" s="74" t="s">
        <v>248</v>
      </c>
      <c r="C220" s="85" t="s">
        <v>509</v>
      </c>
      <c r="D220" s="40">
        <v>2500</v>
      </c>
      <c r="E220" s="66">
        <v>7.01</v>
      </c>
      <c r="F220" s="43">
        <f t="shared" si="3"/>
        <v>2492.99</v>
      </c>
    </row>
    <row r="221" spans="1:6" ht="12.75">
      <c r="A221" s="93" t="s">
        <v>510</v>
      </c>
      <c r="B221" s="94" t="s">
        <v>248</v>
      </c>
      <c r="C221" s="95" t="s">
        <v>511</v>
      </c>
      <c r="D221" s="96">
        <v>18497982.89</v>
      </c>
      <c r="E221" s="97">
        <v>8521580.89</v>
      </c>
      <c r="F221" s="98">
        <f t="shared" si="3"/>
        <v>9976402</v>
      </c>
    </row>
    <row r="222" spans="1:6" ht="56.25">
      <c r="A222" s="42" t="s">
        <v>252</v>
      </c>
      <c r="B222" s="74" t="s">
        <v>248</v>
      </c>
      <c r="C222" s="85" t="s">
        <v>512</v>
      </c>
      <c r="D222" s="40">
        <v>13149620.7</v>
      </c>
      <c r="E222" s="66">
        <v>6163600.11</v>
      </c>
      <c r="F222" s="43">
        <f t="shared" si="3"/>
        <v>6986020.589999999</v>
      </c>
    </row>
    <row r="223" spans="1:6" ht="12.75">
      <c r="A223" s="42" t="s">
        <v>414</v>
      </c>
      <c r="B223" s="74" t="s">
        <v>248</v>
      </c>
      <c r="C223" s="85" t="s">
        <v>513</v>
      </c>
      <c r="D223" s="40">
        <v>13149620.7</v>
      </c>
      <c r="E223" s="66">
        <v>6163600.11</v>
      </c>
      <c r="F223" s="43">
        <f t="shared" si="3"/>
        <v>6986020.589999999</v>
      </c>
    </row>
    <row r="224" spans="1:6" ht="22.5">
      <c r="A224" s="42" t="s">
        <v>416</v>
      </c>
      <c r="B224" s="74" t="s">
        <v>248</v>
      </c>
      <c r="C224" s="85" t="s">
        <v>514</v>
      </c>
      <c r="D224" s="40">
        <v>10099554.97</v>
      </c>
      <c r="E224" s="66">
        <v>4832456.85</v>
      </c>
      <c r="F224" s="43">
        <f t="shared" si="3"/>
        <v>5267098.120000001</v>
      </c>
    </row>
    <row r="225" spans="1:6" ht="22.5">
      <c r="A225" s="42" t="s">
        <v>418</v>
      </c>
      <c r="B225" s="74" t="s">
        <v>248</v>
      </c>
      <c r="C225" s="85" t="s">
        <v>515</v>
      </c>
      <c r="D225" s="40">
        <v>891</v>
      </c>
      <c r="E225" s="66">
        <v>670.97</v>
      </c>
      <c r="F225" s="43">
        <f t="shared" si="3"/>
        <v>220.02999999999997</v>
      </c>
    </row>
    <row r="226" spans="1:6" ht="33.75">
      <c r="A226" s="42" t="s">
        <v>420</v>
      </c>
      <c r="B226" s="74" t="s">
        <v>248</v>
      </c>
      <c r="C226" s="85" t="s">
        <v>516</v>
      </c>
      <c r="D226" s="40">
        <v>3049174.73</v>
      </c>
      <c r="E226" s="66">
        <v>1330472.29</v>
      </c>
      <c r="F226" s="43">
        <f t="shared" si="3"/>
        <v>1718702.44</v>
      </c>
    </row>
    <row r="227" spans="1:6" ht="22.5">
      <c r="A227" s="42" t="s">
        <v>262</v>
      </c>
      <c r="B227" s="74" t="s">
        <v>248</v>
      </c>
      <c r="C227" s="85" t="s">
        <v>517</v>
      </c>
      <c r="D227" s="40">
        <v>5345862.19</v>
      </c>
      <c r="E227" s="66">
        <v>2357973.77</v>
      </c>
      <c r="F227" s="43">
        <f t="shared" si="3"/>
        <v>2987888.4200000004</v>
      </c>
    </row>
    <row r="228" spans="1:6" ht="22.5">
      <c r="A228" s="42" t="s">
        <v>264</v>
      </c>
      <c r="B228" s="74" t="s">
        <v>248</v>
      </c>
      <c r="C228" s="85" t="s">
        <v>518</v>
      </c>
      <c r="D228" s="40">
        <v>5345862.19</v>
      </c>
      <c r="E228" s="66">
        <v>2357973.77</v>
      </c>
      <c r="F228" s="43">
        <f t="shared" si="3"/>
        <v>2987888.4200000004</v>
      </c>
    </row>
    <row r="229" spans="1:6" ht="22.5">
      <c r="A229" s="42" t="s">
        <v>266</v>
      </c>
      <c r="B229" s="74" t="s">
        <v>248</v>
      </c>
      <c r="C229" s="85" t="s">
        <v>519</v>
      </c>
      <c r="D229" s="40">
        <v>289019.6</v>
      </c>
      <c r="E229" s="66">
        <v>112554.12</v>
      </c>
      <c r="F229" s="43">
        <f t="shared" si="3"/>
        <v>176465.47999999998</v>
      </c>
    </row>
    <row r="230" spans="1:6" ht="22.5">
      <c r="A230" s="42" t="s">
        <v>268</v>
      </c>
      <c r="B230" s="74" t="s">
        <v>248</v>
      </c>
      <c r="C230" s="85" t="s">
        <v>520</v>
      </c>
      <c r="D230" s="40">
        <v>5056842.59</v>
      </c>
      <c r="E230" s="66">
        <v>2245419.65</v>
      </c>
      <c r="F230" s="43">
        <f t="shared" si="3"/>
        <v>2811422.94</v>
      </c>
    </row>
    <row r="231" spans="1:6" ht="12.75">
      <c r="A231" s="42" t="s">
        <v>277</v>
      </c>
      <c r="B231" s="74" t="s">
        <v>248</v>
      </c>
      <c r="C231" s="85" t="s">
        <v>521</v>
      </c>
      <c r="D231" s="40">
        <v>2500</v>
      </c>
      <c r="E231" s="66">
        <v>7.01</v>
      </c>
      <c r="F231" s="43">
        <f t="shared" si="3"/>
        <v>2492.99</v>
      </c>
    </row>
    <row r="232" spans="1:6" ht="12.75">
      <c r="A232" s="42" t="s">
        <v>283</v>
      </c>
      <c r="B232" s="74" t="s">
        <v>248</v>
      </c>
      <c r="C232" s="85" t="s">
        <v>522</v>
      </c>
      <c r="D232" s="40">
        <v>2500</v>
      </c>
      <c r="E232" s="66">
        <v>7.01</v>
      </c>
      <c r="F232" s="43">
        <f t="shared" si="3"/>
        <v>2492.99</v>
      </c>
    </row>
    <row r="233" spans="1:6" ht="12.75">
      <c r="A233" s="42" t="s">
        <v>287</v>
      </c>
      <c r="B233" s="74" t="s">
        <v>248</v>
      </c>
      <c r="C233" s="85" t="s">
        <v>523</v>
      </c>
      <c r="D233" s="40">
        <v>2500</v>
      </c>
      <c r="E233" s="66">
        <v>7.01</v>
      </c>
      <c r="F233" s="43">
        <f t="shared" si="3"/>
        <v>2492.99</v>
      </c>
    </row>
    <row r="234" spans="1:6" ht="22.5">
      <c r="A234" s="93" t="s">
        <v>524</v>
      </c>
      <c r="B234" s="94" t="s">
        <v>248</v>
      </c>
      <c r="C234" s="95" t="s">
        <v>525</v>
      </c>
      <c r="D234" s="96">
        <v>1844257.7</v>
      </c>
      <c r="E234" s="97">
        <v>682669.09</v>
      </c>
      <c r="F234" s="98">
        <f t="shared" si="3"/>
        <v>1161588.6099999999</v>
      </c>
    </row>
    <row r="235" spans="1:6" ht="22.5">
      <c r="A235" s="42" t="s">
        <v>262</v>
      </c>
      <c r="B235" s="74" t="s">
        <v>248</v>
      </c>
      <c r="C235" s="85" t="s">
        <v>526</v>
      </c>
      <c r="D235" s="40">
        <v>1844257.7</v>
      </c>
      <c r="E235" s="66">
        <v>682669.09</v>
      </c>
      <c r="F235" s="43">
        <f t="shared" si="3"/>
        <v>1161588.6099999999</v>
      </c>
    </row>
    <row r="236" spans="1:6" ht="22.5">
      <c r="A236" s="42" t="s">
        <v>264</v>
      </c>
      <c r="B236" s="74" t="s">
        <v>248</v>
      </c>
      <c r="C236" s="85" t="s">
        <v>527</v>
      </c>
      <c r="D236" s="40">
        <v>1844257.7</v>
      </c>
      <c r="E236" s="66">
        <v>682669.09</v>
      </c>
      <c r="F236" s="43">
        <f t="shared" si="3"/>
        <v>1161588.6099999999</v>
      </c>
    </row>
    <row r="237" spans="1:6" ht="22.5">
      <c r="A237" s="42" t="s">
        <v>268</v>
      </c>
      <c r="B237" s="74" t="s">
        <v>248</v>
      </c>
      <c r="C237" s="85" t="s">
        <v>528</v>
      </c>
      <c r="D237" s="40">
        <v>1844257.7</v>
      </c>
      <c r="E237" s="66">
        <v>682669.09</v>
      </c>
      <c r="F237" s="43">
        <f t="shared" si="3"/>
        <v>1161588.6099999999</v>
      </c>
    </row>
    <row r="238" spans="1:6" ht="12.75">
      <c r="A238" s="93" t="s">
        <v>529</v>
      </c>
      <c r="B238" s="94" t="s">
        <v>248</v>
      </c>
      <c r="C238" s="95" t="s">
        <v>530</v>
      </c>
      <c r="D238" s="96">
        <v>1675178</v>
      </c>
      <c r="E238" s="97">
        <v>917229.81</v>
      </c>
      <c r="F238" s="98">
        <f t="shared" si="3"/>
        <v>757948.19</v>
      </c>
    </row>
    <row r="239" spans="1:6" ht="12.75">
      <c r="A239" s="42" t="s">
        <v>270</v>
      </c>
      <c r="B239" s="74" t="s">
        <v>248</v>
      </c>
      <c r="C239" s="85" t="s">
        <v>531</v>
      </c>
      <c r="D239" s="40">
        <v>1675178</v>
      </c>
      <c r="E239" s="66">
        <v>917229.81</v>
      </c>
      <c r="F239" s="43">
        <f t="shared" si="3"/>
        <v>757948.19</v>
      </c>
    </row>
    <row r="240" spans="1:6" ht="12.75">
      <c r="A240" s="42" t="s">
        <v>532</v>
      </c>
      <c r="B240" s="74" t="s">
        <v>248</v>
      </c>
      <c r="C240" s="85" t="s">
        <v>533</v>
      </c>
      <c r="D240" s="40">
        <v>197000</v>
      </c>
      <c r="E240" s="66">
        <v>81441.44</v>
      </c>
      <c r="F240" s="43">
        <f t="shared" si="3"/>
        <v>115558.56</v>
      </c>
    </row>
    <row r="241" spans="1:6" ht="22.5">
      <c r="A241" s="42" t="s">
        <v>534</v>
      </c>
      <c r="B241" s="74" t="s">
        <v>248</v>
      </c>
      <c r="C241" s="85" t="s">
        <v>535</v>
      </c>
      <c r="D241" s="40">
        <v>197000</v>
      </c>
      <c r="E241" s="66">
        <v>81441.44</v>
      </c>
      <c r="F241" s="43">
        <f t="shared" si="3"/>
        <v>115558.56</v>
      </c>
    </row>
    <row r="242" spans="1:6" ht="22.5">
      <c r="A242" s="42" t="s">
        <v>536</v>
      </c>
      <c r="B242" s="74" t="s">
        <v>248</v>
      </c>
      <c r="C242" s="85" t="s">
        <v>537</v>
      </c>
      <c r="D242" s="40">
        <v>1478178</v>
      </c>
      <c r="E242" s="66">
        <v>835788.37</v>
      </c>
      <c r="F242" s="43">
        <f t="shared" si="3"/>
        <v>642389.63</v>
      </c>
    </row>
    <row r="243" spans="1:6" ht="22.5">
      <c r="A243" s="42" t="s">
        <v>538</v>
      </c>
      <c r="B243" s="74" t="s">
        <v>248</v>
      </c>
      <c r="C243" s="85" t="s">
        <v>539</v>
      </c>
      <c r="D243" s="40">
        <v>1478178</v>
      </c>
      <c r="E243" s="66">
        <v>835788.37</v>
      </c>
      <c r="F243" s="43">
        <f t="shared" si="3"/>
        <v>642389.63</v>
      </c>
    </row>
    <row r="244" spans="1:6" ht="12.75">
      <c r="A244" s="93" t="s">
        <v>540</v>
      </c>
      <c r="B244" s="94" t="s">
        <v>248</v>
      </c>
      <c r="C244" s="95" t="s">
        <v>541</v>
      </c>
      <c r="D244" s="96">
        <v>1478178</v>
      </c>
      <c r="E244" s="97">
        <v>835788.37</v>
      </c>
      <c r="F244" s="98">
        <f t="shared" si="3"/>
        <v>642389.63</v>
      </c>
    </row>
    <row r="245" spans="1:6" ht="12.75">
      <c r="A245" s="42" t="s">
        <v>270</v>
      </c>
      <c r="B245" s="74" t="s">
        <v>248</v>
      </c>
      <c r="C245" s="85" t="s">
        <v>542</v>
      </c>
      <c r="D245" s="40">
        <v>1478178</v>
      </c>
      <c r="E245" s="66">
        <v>835788.37</v>
      </c>
      <c r="F245" s="43">
        <f t="shared" si="3"/>
        <v>642389.63</v>
      </c>
    </row>
    <row r="246" spans="1:6" ht="22.5">
      <c r="A246" s="42" t="s">
        <v>536</v>
      </c>
      <c r="B246" s="74" t="s">
        <v>248</v>
      </c>
      <c r="C246" s="85" t="s">
        <v>543</v>
      </c>
      <c r="D246" s="40">
        <v>1478178</v>
      </c>
      <c r="E246" s="66">
        <v>835788.37</v>
      </c>
      <c r="F246" s="43">
        <f t="shared" si="3"/>
        <v>642389.63</v>
      </c>
    </row>
    <row r="247" spans="1:6" ht="22.5">
      <c r="A247" s="42" t="s">
        <v>538</v>
      </c>
      <c r="B247" s="74" t="s">
        <v>248</v>
      </c>
      <c r="C247" s="85" t="s">
        <v>544</v>
      </c>
      <c r="D247" s="40">
        <v>1478178</v>
      </c>
      <c r="E247" s="66">
        <v>835788.37</v>
      </c>
      <c r="F247" s="43">
        <f t="shared" si="3"/>
        <v>642389.63</v>
      </c>
    </row>
    <row r="248" spans="1:6" ht="12.75">
      <c r="A248" s="93" t="s">
        <v>545</v>
      </c>
      <c r="B248" s="94" t="s">
        <v>248</v>
      </c>
      <c r="C248" s="95" t="s">
        <v>546</v>
      </c>
      <c r="D248" s="96">
        <v>197000</v>
      </c>
      <c r="E248" s="97">
        <v>81441.44</v>
      </c>
      <c r="F248" s="98">
        <f t="shared" si="3"/>
        <v>115558.56</v>
      </c>
    </row>
    <row r="249" spans="1:6" ht="12.75">
      <c r="A249" s="42" t="s">
        <v>270</v>
      </c>
      <c r="B249" s="74" t="s">
        <v>248</v>
      </c>
      <c r="C249" s="85" t="s">
        <v>547</v>
      </c>
      <c r="D249" s="40">
        <v>197000</v>
      </c>
      <c r="E249" s="66">
        <v>81441.44</v>
      </c>
      <c r="F249" s="43">
        <f t="shared" si="3"/>
        <v>115558.56</v>
      </c>
    </row>
    <row r="250" spans="1:6" ht="12.75">
      <c r="A250" s="42" t="s">
        <v>532</v>
      </c>
      <c r="B250" s="74" t="s">
        <v>248</v>
      </c>
      <c r="C250" s="85" t="s">
        <v>548</v>
      </c>
      <c r="D250" s="40">
        <v>197000</v>
      </c>
      <c r="E250" s="66">
        <v>81441.44</v>
      </c>
      <c r="F250" s="43">
        <f t="shared" si="3"/>
        <v>115558.56</v>
      </c>
    </row>
    <row r="251" spans="1:6" ht="22.5">
      <c r="A251" s="42" t="s">
        <v>534</v>
      </c>
      <c r="B251" s="74" t="s">
        <v>248</v>
      </c>
      <c r="C251" s="85" t="s">
        <v>549</v>
      </c>
      <c r="D251" s="40">
        <v>197000</v>
      </c>
      <c r="E251" s="66">
        <v>81441.44</v>
      </c>
      <c r="F251" s="43">
        <f t="shared" si="3"/>
        <v>115558.56</v>
      </c>
    </row>
    <row r="252" spans="1:6" ht="12.75">
      <c r="A252" s="93" t="s">
        <v>550</v>
      </c>
      <c r="B252" s="94" t="s">
        <v>248</v>
      </c>
      <c r="C252" s="95" t="s">
        <v>551</v>
      </c>
      <c r="D252" s="96">
        <v>480000</v>
      </c>
      <c r="E252" s="97">
        <v>251864.82</v>
      </c>
      <c r="F252" s="98">
        <f t="shared" si="3"/>
        <v>228135.18</v>
      </c>
    </row>
    <row r="253" spans="1:6" ht="22.5">
      <c r="A253" s="42" t="s">
        <v>262</v>
      </c>
      <c r="B253" s="74" t="s">
        <v>248</v>
      </c>
      <c r="C253" s="85" t="s">
        <v>552</v>
      </c>
      <c r="D253" s="40">
        <v>480000</v>
      </c>
      <c r="E253" s="66">
        <v>251864.82</v>
      </c>
      <c r="F253" s="43">
        <f t="shared" si="3"/>
        <v>228135.18</v>
      </c>
    </row>
    <row r="254" spans="1:6" ht="22.5">
      <c r="A254" s="42" t="s">
        <v>264</v>
      </c>
      <c r="B254" s="74" t="s">
        <v>248</v>
      </c>
      <c r="C254" s="85" t="s">
        <v>553</v>
      </c>
      <c r="D254" s="40">
        <v>480000</v>
      </c>
      <c r="E254" s="66">
        <v>251864.82</v>
      </c>
      <c r="F254" s="43">
        <f t="shared" si="3"/>
        <v>228135.18</v>
      </c>
    </row>
    <row r="255" spans="1:6" ht="22.5">
      <c r="A255" s="42" t="s">
        <v>268</v>
      </c>
      <c r="B255" s="74" t="s">
        <v>248</v>
      </c>
      <c r="C255" s="85" t="s">
        <v>554</v>
      </c>
      <c r="D255" s="40">
        <v>480000</v>
      </c>
      <c r="E255" s="66">
        <v>251864.82</v>
      </c>
      <c r="F255" s="43">
        <f t="shared" si="3"/>
        <v>228135.18</v>
      </c>
    </row>
    <row r="256" spans="1:6" ht="12.75">
      <c r="A256" s="93" t="s">
        <v>555</v>
      </c>
      <c r="B256" s="94" t="s">
        <v>248</v>
      </c>
      <c r="C256" s="95" t="s">
        <v>556</v>
      </c>
      <c r="D256" s="96">
        <v>480000</v>
      </c>
      <c r="E256" s="97">
        <v>251864.82</v>
      </c>
      <c r="F256" s="98">
        <f t="shared" si="3"/>
        <v>228135.18</v>
      </c>
    </row>
    <row r="257" spans="1:6" ht="22.5">
      <c r="A257" s="42" t="s">
        <v>262</v>
      </c>
      <c r="B257" s="74" t="s">
        <v>248</v>
      </c>
      <c r="C257" s="85" t="s">
        <v>557</v>
      </c>
      <c r="D257" s="40">
        <v>480000</v>
      </c>
      <c r="E257" s="66">
        <v>251864.82</v>
      </c>
      <c r="F257" s="43">
        <f t="shared" si="3"/>
        <v>228135.18</v>
      </c>
    </row>
    <row r="258" spans="1:6" ht="22.5">
      <c r="A258" s="42" t="s">
        <v>264</v>
      </c>
      <c r="B258" s="74" t="s">
        <v>248</v>
      </c>
      <c r="C258" s="85" t="s">
        <v>558</v>
      </c>
      <c r="D258" s="40">
        <v>480000</v>
      </c>
      <c r="E258" s="66">
        <v>251864.82</v>
      </c>
      <c r="F258" s="43">
        <f t="shared" si="3"/>
        <v>228135.18</v>
      </c>
    </row>
    <row r="259" spans="1:6" ht="22.5">
      <c r="A259" s="42" t="s">
        <v>268</v>
      </c>
      <c r="B259" s="74" t="s">
        <v>248</v>
      </c>
      <c r="C259" s="85" t="s">
        <v>559</v>
      </c>
      <c r="D259" s="40">
        <v>480000</v>
      </c>
      <c r="E259" s="66">
        <v>251864.82</v>
      </c>
      <c r="F259" s="43">
        <f t="shared" si="3"/>
        <v>228135.18</v>
      </c>
    </row>
    <row r="260" spans="1:6" ht="22.5">
      <c r="A260" s="93" t="s">
        <v>560</v>
      </c>
      <c r="B260" s="94" t="s">
        <v>248</v>
      </c>
      <c r="C260" s="95" t="s">
        <v>561</v>
      </c>
      <c r="D260" s="96">
        <v>100000</v>
      </c>
      <c r="E260" s="97">
        <v>41333.33</v>
      </c>
      <c r="F260" s="98">
        <f t="shared" si="3"/>
        <v>58666.67</v>
      </c>
    </row>
    <row r="261" spans="1:6" ht="12.75">
      <c r="A261" s="42" t="s">
        <v>562</v>
      </c>
      <c r="B261" s="74" t="s">
        <v>248</v>
      </c>
      <c r="C261" s="85" t="s">
        <v>563</v>
      </c>
      <c r="D261" s="40">
        <v>100000</v>
      </c>
      <c r="E261" s="66">
        <v>41333.33</v>
      </c>
      <c r="F261" s="43">
        <f t="shared" si="3"/>
        <v>58666.67</v>
      </c>
    </row>
    <row r="262" spans="1:6" ht="12.75">
      <c r="A262" s="42" t="s">
        <v>564</v>
      </c>
      <c r="B262" s="74" t="s">
        <v>248</v>
      </c>
      <c r="C262" s="85" t="s">
        <v>565</v>
      </c>
      <c r="D262" s="40">
        <v>100000</v>
      </c>
      <c r="E262" s="66">
        <v>41333.33</v>
      </c>
      <c r="F262" s="43">
        <f t="shared" si="3"/>
        <v>58666.67</v>
      </c>
    </row>
    <row r="263" spans="1:6" ht="22.5">
      <c r="A263" s="93" t="s">
        <v>566</v>
      </c>
      <c r="B263" s="94" t="s">
        <v>248</v>
      </c>
      <c r="C263" s="95" t="s">
        <v>567</v>
      </c>
      <c r="D263" s="96">
        <v>100000</v>
      </c>
      <c r="E263" s="97">
        <v>41333.33</v>
      </c>
      <c r="F263" s="98">
        <f t="shared" si="3"/>
        <v>58666.67</v>
      </c>
    </row>
    <row r="264" spans="1:6" ht="12.75">
      <c r="A264" s="42" t="s">
        <v>562</v>
      </c>
      <c r="B264" s="74" t="s">
        <v>248</v>
      </c>
      <c r="C264" s="85" t="s">
        <v>568</v>
      </c>
      <c r="D264" s="40">
        <v>100000</v>
      </c>
      <c r="E264" s="66">
        <v>41333.33</v>
      </c>
      <c r="F264" s="43">
        <f t="shared" si="3"/>
        <v>58666.67</v>
      </c>
    </row>
    <row r="265" spans="1:6" ht="13.5" thickBot="1">
      <c r="A265" s="42" t="s">
        <v>564</v>
      </c>
      <c r="B265" s="74" t="s">
        <v>248</v>
      </c>
      <c r="C265" s="85" t="s">
        <v>569</v>
      </c>
      <c r="D265" s="40">
        <v>100000</v>
      </c>
      <c r="E265" s="66">
        <v>41333.33</v>
      </c>
      <c r="F265" s="43">
        <f t="shared" si="3"/>
        <v>58666.67</v>
      </c>
    </row>
    <row r="266" spans="1:6" ht="9" customHeight="1" thickBot="1">
      <c r="A266" s="79"/>
      <c r="B266" s="75"/>
      <c r="C266" s="89"/>
      <c r="D266" s="92"/>
      <c r="E266" s="75"/>
      <c r="F266" s="75"/>
    </row>
    <row r="267" spans="1:6" ht="13.5" customHeight="1" thickBot="1">
      <c r="A267" s="73" t="s">
        <v>570</v>
      </c>
      <c r="B267" s="70" t="s">
        <v>571</v>
      </c>
      <c r="C267" s="90" t="s">
        <v>249</v>
      </c>
      <c r="D267" s="71">
        <v>-24750216.65</v>
      </c>
      <c r="E267" s="71">
        <v>-9197327.4</v>
      </c>
      <c r="F267" s="72" t="s">
        <v>572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3" dxfId="370" operator="equal" stopIfTrue="1">
      <formula>0</formula>
    </cfRule>
  </conditionalFormatting>
  <conditionalFormatting sqref="E15:F15">
    <cfRule type="cellIs" priority="252" dxfId="370" operator="equal" stopIfTrue="1">
      <formula>0</formula>
    </cfRule>
  </conditionalFormatting>
  <conditionalFormatting sqref="E16:F16">
    <cfRule type="cellIs" priority="251" dxfId="370" operator="equal" stopIfTrue="1">
      <formula>0</formula>
    </cfRule>
  </conditionalFormatting>
  <conditionalFormatting sqref="E17:F17">
    <cfRule type="cellIs" priority="250" dxfId="370" operator="equal" stopIfTrue="1">
      <formula>0</formula>
    </cfRule>
  </conditionalFormatting>
  <conditionalFormatting sqref="E18:F18">
    <cfRule type="cellIs" priority="249" dxfId="370" operator="equal" stopIfTrue="1">
      <formula>0</formula>
    </cfRule>
  </conditionalFormatting>
  <conditionalFormatting sqref="E19:F19">
    <cfRule type="cellIs" priority="248" dxfId="370" operator="equal" stopIfTrue="1">
      <formula>0</formula>
    </cfRule>
  </conditionalFormatting>
  <conditionalFormatting sqref="E20:F20">
    <cfRule type="cellIs" priority="247" dxfId="370" operator="equal" stopIfTrue="1">
      <formula>0</formula>
    </cfRule>
  </conditionalFormatting>
  <conditionalFormatting sqref="E21:F21">
    <cfRule type="cellIs" priority="246" dxfId="370" operator="equal" stopIfTrue="1">
      <formula>0</formula>
    </cfRule>
  </conditionalFormatting>
  <conditionalFormatting sqref="E22:F22">
    <cfRule type="cellIs" priority="245" dxfId="370" operator="equal" stopIfTrue="1">
      <formula>0</formula>
    </cfRule>
  </conditionalFormatting>
  <conditionalFormatting sqref="E23:F23">
    <cfRule type="cellIs" priority="244" dxfId="370" operator="equal" stopIfTrue="1">
      <formula>0</formula>
    </cfRule>
  </conditionalFormatting>
  <conditionalFormatting sqref="E24:F24">
    <cfRule type="cellIs" priority="243" dxfId="370" operator="equal" stopIfTrue="1">
      <formula>0</formula>
    </cfRule>
  </conditionalFormatting>
  <conditionalFormatting sqref="E25:F25">
    <cfRule type="cellIs" priority="242" dxfId="370" operator="equal" stopIfTrue="1">
      <formula>0</formula>
    </cfRule>
  </conditionalFormatting>
  <conditionalFormatting sqref="E26:F26">
    <cfRule type="cellIs" priority="241" dxfId="370" operator="equal" stopIfTrue="1">
      <formula>0</formula>
    </cfRule>
  </conditionalFormatting>
  <conditionalFormatting sqref="E27:F27">
    <cfRule type="cellIs" priority="240" dxfId="370" operator="equal" stopIfTrue="1">
      <formula>0</formula>
    </cfRule>
  </conditionalFormatting>
  <conditionalFormatting sqref="E28:F28">
    <cfRule type="cellIs" priority="239" dxfId="370" operator="equal" stopIfTrue="1">
      <formula>0</formula>
    </cfRule>
  </conditionalFormatting>
  <conditionalFormatting sqref="E29:F29">
    <cfRule type="cellIs" priority="238" dxfId="370" operator="equal" stopIfTrue="1">
      <formula>0</formula>
    </cfRule>
  </conditionalFormatting>
  <conditionalFormatting sqref="E30:F30">
    <cfRule type="cellIs" priority="237" dxfId="370" operator="equal" stopIfTrue="1">
      <formula>0</formula>
    </cfRule>
  </conditionalFormatting>
  <conditionalFormatting sqref="E31:F31">
    <cfRule type="cellIs" priority="236" dxfId="370" operator="equal" stopIfTrue="1">
      <formula>0</formula>
    </cfRule>
  </conditionalFormatting>
  <conditionalFormatting sqref="E32:F32">
    <cfRule type="cellIs" priority="235" dxfId="370" operator="equal" stopIfTrue="1">
      <formula>0</formula>
    </cfRule>
  </conditionalFormatting>
  <conditionalFormatting sqref="E33:F33">
    <cfRule type="cellIs" priority="234" dxfId="370" operator="equal" stopIfTrue="1">
      <formula>0</formula>
    </cfRule>
  </conditionalFormatting>
  <conditionalFormatting sqref="E34:F34">
    <cfRule type="cellIs" priority="233" dxfId="370" operator="equal" stopIfTrue="1">
      <formula>0</formula>
    </cfRule>
  </conditionalFormatting>
  <conditionalFormatting sqref="E35:F35">
    <cfRule type="cellIs" priority="232" dxfId="370" operator="equal" stopIfTrue="1">
      <formula>0</formula>
    </cfRule>
  </conditionalFormatting>
  <conditionalFormatting sqref="E36:F36">
    <cfRule type="cellIs" priority="231" dxfId="370" operator="equal" stopIfTrue="1">
      <formula>0</formula>
    </cfRule>
  </conditionalFormatting>
  <conditionalFormatting sqref="E37:F37">
    <cfRule type="cellIs" priority="230" dxfId="370" operator="equal" stopIfTrue="1">
      <formula>0</formula>
    </cfRule>
  </conditionalFormatting>
  <conditionalFormatting sqref="E38:F38">
    <cfRule type="cellIs" priority="229" dxfId="370" operator="equal" stopIfTrue="1">
      <formula>0</formula>
    </cfRule>
  </conditionalFormatting>
  <conditionalFormatting sqref="E39:F39">
    <cfRule type="cellIs" priority="228" dxfId="370" operator="equal" stopIfTrue="1">
      <formula>0</formula>
    </cfRule>
  </conditionalFormatting>
  <conditionalFormatting sqref="E40:F40">
    <cfRule type="cellIs" priority="227" dxfId="370" operator="equal" stopIfTrue="1">
      <formula>0</formula>
    </cfRule>
  </conditionalFormatting>
  <conditionalFormatting sqref="E41:F41">
    <cfRule type="cellIs" priority="226" dxfId="370" operator="equal" stopIfTrue="1">
      <formula>0</formula>
    </cfRule>
  </conditionalFormatting>
  <conditionalFormatting sqref="E42:F42">
    <cfRule type="cellIs" priority="225" dxfId="370" operator="equal" stopIfTrue="1">
      <formula>0</formula>
    </cfRule>
  </conditionalFormatting>
  <conditionalFormatting sqref="E43:F43">
    <cfRule type="cellIs" priority="224" dxfId="370" operator="equal" stopIfTrue="1">
      <formula>0</formula>
    </cfRule>
  </conditionalFormatting>
  <conditionalFormatting sqref="E44:F44">
    <cfRule type="cellIs" priority="223" dxfId="370" operator="equal" stopIfTrue="1">
      <formula>0</formula>
    </cfRule>
  </conditionalFormatting>
  <conditionalFormatting sqref="E45:F45">
    <cfRule type="cellIs" priority="222" dxfId="370" operator="equal" stopIfTrue="1">
      <formula>0</formula>
    </cfRule>
  </conditionalFormatting>
  <conditionalFormatting sqref="E46:F46">
    <cfRule type="cellIs" priority="221" dxfId="370" operator="equal" stopIfTrue="1">
      <formula>0</formula>
    </cfRule>
  </conditionalFormatting>
  <conditionalFormatting sqref="E47:F47">
    <cfRule type="cellIs" priority="220" dxfId="370" operator="equal" stopIfTrue="1">
      <formula>0</formula>
    </cfRule>
  </conditionalFormatting>
  <conditionalFormatting sqref="E48:F48">
    <cfRule type="cellIs" priority="219" dxfId="370" operator="equal" stopIfTrue="1">
      <formula>0</formula>
    </cfRule>
  </conditionalFormatting>
  <conditionalFormatting sqref="E49:F49">
    <cfRule type="cellIs" priority="218" dxfId="370" operator="equal" stopIfTrue="1">
      <formula>0</formula>
    </cfRule>
  </conditionalFormatting>
  <conditionalFormatting sqref="E50:F50">
    <cfRule type="cellIs" priority="217" dxfId="370" operator="equal" stopIfTrue="1">
      <formula>0</formula>
    </cfRule>
  </conditionalFormatting>
  <conditionalFormatting sqref="E51:F51">
    <cfRule type="cellIs" priority="216" dxfId="370" operator="equal" stopIfTrue="1">
      <formula>0</formula>
    </cfRule>
  </conditionalFormatting>
  <conditionalFormatting sqref="E52:F52">
    <cfRule type="cellIs" priority="215" dxfId="370" operator="equal" stopIfTrue="1">
      <formula>0</formula>
    </cfRule>
  </conditionalFormatting>
  <conditionalFormatting sqref="E53:F53">
    <cfRule type="cellIs" priority="214" dxfId="370" operator="equal" stopIfTrue="1">
      <formula>0</formula>
    </cfRule>
  </conditionalFormatting>
  <conditionalFormatting sqref="E54:F54">
    <cfRule type="cellIs" priority="213" dxfId="370" operator="equal" stopIfTrue="1">
      <formula>0</formula>
    </cfRule>
  </conditionalFormatting>
  <conditionalFormatting sqref="E55:F55">
    <cfRule type="cellIs" priority="212" dxfId="370" operator="equal" stopIfTrue="1">
      <formula>0</formula>
    </cfRule>
  </conditionalFormatting>
  <conditionalFormatting sqref="E56:F56">
    <cfRule type="cellIs" priority="211" dxfId="370" operator="equal" stopIfTrue="1">
      <formula>0</formula>
    </cfRule>
  </conditionalFormatting>
  <conditionalFormatting sqref="E57:F57">
    <cfRule type="cellIs" priority="210" dxfId="370" operator="equal" stopIfTrue="1">
      <formula>0</formula>
    </cfRule>
  </conditionalFormatting>
  <conditionalFormatting sqref="E58:F58">
    <cfRule type="cellIs" priority="209" dxfId="370" operator="equal" stopIfTrue="1">
      <formula>0</formula>
    </cfRule>
  </conditionalFormatting>
  <conditionalFormatting sqref="E59:F59">
    <cfRule type="cellIs" priority="208" dxfId="370" operator="equal" stopIfTrue="1">
      <formula>0</formula>
    </cfRule>
  </conditionalFormatting>
  <conditionalFormatting sqref="E60:F60">
    <cfRule type="cellIs" priority="207" dxfId="370" operator="equal" stopIfTrue="1">
      <formula>0</formula>
    </cfRule>
  </conditionalFormatting>
  <conditionalFormatting sqref="E61:F61">
    <cfRule type="cellIs" priority="206" dxfId="370" operator="equal" stopIfTrue="1">
      <formula>0</formula>
    </cfRule>
  </conditionalFormatting>
  <conditionalFormatting sqref="E62:F62">
    <cfRule type="cellIs" priority="205" dxfId="370" operator="equal" stopIfTrue="1">
      <formula>0</formula>
    </cfRule>
  </conditionalFormatting>
  <conditionalFormatting sqref="E63:F63">
    <cfRule type="cellIs" priority="204" dxfId="370" operator="equal" stopIfTrue="1">
      <formula>0</formula>
    </cfRule>
  </conditionalFormatting>
  <conditionalFormatting sqref="E64:F64">
    <cfRule type="cellIs" priority="203" dxfId="370" operator="equal" stopIfTrue="1">
      <formula>0</formula>
    </cfRule>
  </conditionalFormatting>
  <conditionalFormatting sqref="E65:F65">
    <cfRule type="cellIs" priority="202" dxfId="370" operator="equal" stopIfTrue="1">
      <formula>0</formula>
    </cfRule>
  </conditionalFormatting>
  <conditionalFormatting sqref="E66:F66">
    <cfRule type="cellIs" priority="201" dxfId="370" operator="equal" stopIfTrue="1">
      <formula>0</formula>
    </cfRule>
  </conditionalFormatting>
  <conditionalFormatting sqref="E67:F67">
    <cfRule type="cellIs" priority="200" dxfId="370" operator="equal" stopIfTrue="1">
      <formula>0</formula>
    </cfRule>
  </conditionalFormatting>
  <conditionalFormatting sqref="E68:F68">
    <cfRule type="cellIs" priority="199" dxfId="370" operator="equal" stopIfTrue="1">
      <formula>0</formula>
    </cfRule>
  </conditionalFormatting>
  <conditionalFormatting sqref="E69:F69">
    <cfRule type="cellIs" priority="198" dxfId="370" operator="equal" stopIfTrue="1">
      <formula>0</formula>
    </cfRule>
  </conditionalFormatting>
  <conditionalFormatting sqref="E70:F70">
    <cfRule type="cellIs" priority="197" dxfId="370" operator="equal" stopIfTrue="1">
      <formula>0</formula>
    </cfRule>
  </conditionalFormatting>
  <conditionalFormatting sqref="E71:F71">
    <cfRule type="cellIs" priority="196" dxfId="370" operator="equal" stopIfTrue="1">
      <formula>0</formula>
    </cfRule>
  </conditionalFormatting>
  <conditionalFormatting sqref="E72:F72">
    <cfRule type="cellIs" priority="195" dxfId="370" operator="equal" stopIfTrue="1">
      <formula>0</formula>
    </cfRule>
  </conditionalFormatting>
  <conditionalFormatting sqref="E73:F73">
    <cfRule type="cellIs" priority="194" dxfId="370" operator="equal" stopIfTrue="1">
      <formula>0</formula>
    </cfRule>
  </conditionalFormatting>
  <conditionalFormatting sqref="E74:F74">
    <cfRule type="cellIs" priority="193" dxfId="370" operator="equal" stopIfTrue="1">
      <formula>0</formula>
    </cfRule>
  </conditionalFormatting>
  <conditionalFormatting sqref="E75:F75">
    <cfRule type="cellIs" priority="192" dxfId="370" operator="equal" stopIfTrue="1">
      <formula>0</formula>
    </cfRule>
  </conditionalFormatting>
  <conditionalFormatting sqref="E76:F76">
    <cfRule type="cellIs" priority="191" dxfId="370" operator="equal" stopIfTrue="1">
      <formula>0</formula>
    </cfRule>
  </conditionalFormatting>
  <conditionalFormatting sqref="E77:F77">
    <cfRule type="cellIs" priority="190" dxfId="370" operator="equal" stopIfTrue="1">
      <formula>0</formula>
    </cfRule>
  </conditionalFormatting>
  <conditionalFormatting sqref="E78:F78">
    <cfRule type="cellIs" priority="189" dxfId="370" operator="equal" stopIfTrue="1">
      <formula>0</formula>
    </cfRule>
  </conditionalFormatting>
  <conditionalFormatting sqref="E79:F79">
    <cfRule type="cellIs" priority="188" dxfId="370" operator="equal" stopIfTrue="1">
      <formula>0</formula>
    </cfRule>
  </conditionalFormatting>
  <conditionalFormatting sqref="E80:F80">
    <cfRule type="cellIs" priority="187" dxfId="370" operator="equal" stopIfTrue="1">
      <formula>0</formula>
    </cfRule>
  </conditionalFormatting>
  <conditionalFormatting sqref="E81:F81">
    <cfRule type="cellIs" priority="186" dxfId="370" operator="equal" stopIfTrue="1">
      <formula>0</formula>
    </cfRule>
  </conditionalFormatting>
  <conditionalFormatting sqref="E82:F82">
    <cfRule type="cellIs" priority="185" dxfId="370" operator="equal" stopIfTrue="1">
      <formula>0</formula>
    </cfRule>
  </conditionalFormatting>
  <conditionalFormatting sqref="E83:F83">
    <cfRule type="cellIs" priority="184" dxfId="370" operator="equal" stopIfTrue="1">
      <formula>0</formula>
    </cfRule>
  </conditionalFormatting>
  <conditionalFormatting sqref="E84:F84">
    <cfRule type="cellIs" priority="183" dxfId="370" operator="equal" stopIfTrue="1">
      <formula>0</formula>
    </cfRule>
  </conditionalFormatting>
  <conditionalFormatting sqref="E85:F85">
    <cfRule type="cellIs" priority="182" dxfId="370" operator="equal" stopIfTrue="1">
      <formula>0</formula>
    </cfRule>
  </conditionalFormatting>
  <conditionalFormatting sqref="E86:F86">
    <cfRule type="cellIs" priority="181" dxfId="370" operator="equal" stopIfTrue="1">
      <formula>0</formula>
    </cfRule>
  </conditionalFormatting>
  <conditionalFormatting sqref="E87:F87">
    <cfRule type="cellIs" priority="180" dxfId="370" operator="equal" stopIfTrue="1">
      <formula>0</formula>
    </cfRule>
  </conditionalFormatting>
  <conditionalFormatting sqref="E88:F88">
    <cfRule type="cellIs" priority="179" dxfId="370" operator="equal" stopIfTrue="1">
      <formula>0</formula>
    </cfRule>
  </conditionalFormatting>
  <conditionalFormatting sqref="E89:F89">
    <cfRule type="cellIs" priority="178" dxfId="370" operator="equal" stopIfTrue="1">
      <formula>0</formula>
    </cfRule>
  </conditionalFormatting>
  <conditionalFormatting sqref="E90:F90">
    <cfRule type="cellIs" priority="177" dxfId="370" operator="equal" stopIfTrue="1">
      <formula>0</formula>
    </cfRule>
  </conditionalFormatting>
  <conditionalFormatting sqref="E91:F91">
    <cfRule type="cellIs" priority="176" dxfId="370" operator="equal" stopIfTrue="1">
      <formula>0</formula>
    </cfRule>
  </conditionalFormatting>
  <conditionalFormatting sqref="E92:F92">
    <cfRule type="cellIs" priority="175" dxfId="370" operator="equal" stopIfTrue="1">
      <formula>0</formula>
    </cfRule>
  </conditionalFormatting>
  <conditionalFormatting sqref="E93:F93">
    <cfRule type="cellIs" priority="174" dxfId="370" operator="equal" stopIfTrue="1">
      <formula>0</formula>
    </cfRule>
  </conditionalFormatting>
  <conditionalFormatting sqref="E94:F94">
    <cfRule type="cellIs" priority="173" dxfId="370" operator="equal" stopIfTrue="1">
      <formula>0</formula>
    </cfRule>
  </conditionalFormatting>
  <conditionalFormatting sqref="E95:F95">
    <cfRule type="cellIs" priority="172" dxfId="370" operator="equal" stopIfTrue="1">
      <formula>0</formula>
    </cfRule>
  </conditionalFormatting>
  <conditionalFormatting sqref="E96:F96">
    <cfRule type="cellIs" priority="171" dxfId="370" operator="equal" stopIfTrue="1">
      <formula>0</formula>
    </cfRule>
  </conditionalFormatting>
  <conditionalFormatting sqref="E97:F97">
    <cfRule type="cellIs" priority="170" dxfId="370" operator="equal" stopIfTrue="1">
      <formula>0</formula>
    </cfRule>
  </conditionalFormatting>
  <conditionalFormatting sqref="E98:F98">
    <cfRule type="cellIs" priority="169" dxfId="370" operator="equal" stopIfTrue="1">
      <formula>0</formula>
    </cfRule>
  </conditionalFormatting>
  <conditionalFormatting sqref="E99:F99">
    <cfRule type="cellIs" priority="168" dxfId="370" operator="equal" stopIfTrue="1">
      <formula>0</formula>
    </cfRule>
  </conditionalFormatting>
  <conditionalFormatting sqref="E100:F100">
    <cfRule type="cellIs" priority="167" dxfId="370" operator="equal" stopIfTrue="1">
      <formula>0</formula>
    </cfRule>
  </conditionalFormatting>
  <conditionalFormatting sqref="E101:F101">
    <cfRule type="cellIs" priority="166" dxfId="370" operator="equal" stopIfTrue="1">
      <formula>0</formula>
    </cfRule>
  </conditionalFormatting>
  <conditionalFormatting sqref="E102:F102">
    <cfRule type="cellIs" priority="165" dxfId="370" operator="equal" stopIfTrue="1">
      <formula>0</formula>
    </cfRule>
  </conditionalFormatting>
  <conditionalFormatting sqref="E103:F103">
    <cfRule type="cellIs" priority="164" dxfId="370" operator="equal" stopIfTrue="1">
      <formula>0</formula>
    </cfRule>
  </conditionalFormatting>
  <conditionalFormatting sqref="E104:F104">
    <cfRule type="cellIs" priority="163" dxfId="370" operator="equal" stopIfTrue="1">
      <formula>0</formula>
    </cfRule>
  </conditionalFormatting>
  <conditionalFormatting sqref="E105:F105">
    <cfRule type="cellIs" priority="162" dxfId="370" operator="equal" stopIfTrue="1">
      <formula>0</formula>
    </cfRule>
  </conditionalFormatting>
  <conditionalFormatting sqref="E106:F106">
    <cfRule type="cellIs" priority="161" dxfId="370" operator="equal" stopIfTrue="1">
      <formula>0</formula>
    </cfRule>
  </conditionalFormatting>
  <conditionalFormatting sqref="E107:F107">
    <cfRule type="cellIs" priority="160" dxfId="370" operator="equal" stopIfTrue="1">
      <formula>0</formula>
    </cfRule>
  </conditionalFormatting>
  <conditionalFormatting sqref="E108:F108">
    <cfRule type="cellIs" priority="159" dxfId="370" operator="equal" stopIfTrue="1">
      <formula>0</formula>
    </cfRule>
  </conditionalFormatting>
  <conditionalFormatting sqref="E109:F109">
    <cfRule type="cellIs" priority="158" dxfId="370" operator="equal" stopIfTrue="1">
      <formula>0</formula>
    </cfRule>
  </conditionalFormatting>
  <conditionalFormatting sqref="E110:F110">
    <cfRule type="cellIs" priority="157" dxfId="370" operator="equal" stopIfTrue="1">
      <formula>0</formula>
    </cfRule>
  </conditionalFormatting>
  <conditionalFormatting sqref="E111:F111">
    <cfRule type="cellIs" priority="156" dxfId="370" operator="equal" stopIfTrue="1">
      <formula>0</formula>
    </cfRule>
  </conditionalFormatting>
  <conditionalFormatting sqref="E112:F112">
    <cfRule type="cellIs" priority="155" dxfId="370" operator="equal" stopIfTrue="1">
      <formula>0</formula>
    </cfRule>
  </conditionalFormatting>
  <conditionalFormatting sqref="E113:F113">
    <cfRule type="cellIs" priority="154" dxfId="370" operator="equal" stopIfTrue="1">
      <formula>0</formula>
    </cfRule>
  </conditionalFormatting>
  <conditionalFormatting sqref="E114:F114">
    <cfRule type="cellIs" priority="153" dxfId="370" operator="equal" stopIfTrue="1">
      <formula>0</formula>
    </cfRule>
  </conditionalFormatting>
  <conditionalFormatting sqref="E115:F115">
    <cfRule type="cellIs" priority="152" dxfId="370" operator="equal" stopIfTrue="1">
      <formula>0</formula>
    </cfRule>
  </conditionalFormatting>
  <conditionalFormatting sqref="E116:F116">
    <cfRule type="cellIs" priority="151" dxfId="370" operator="equal" stopIfTrue="1">
      <formula>0</formula>
    </cfRule>
  </conditionalFormatting>
  <conditionalFormatting sqref="E117:F117">
    <cfRule type="cellIs" priority="150" dxfId="370" operator="equal" stopIfTrue="1">
      <formula>0</formula>
    </cfRule>
  </conditionalFormatting>
  <conditionalFormatting sqref="E118:F118">
    <cfRule type="cellIs" priority="149" dxfId="370" operator="equal" stopIfTrue="1">
      <formula>0</formula>
    </cfRule>
  </conditionalFormatting>
  <conditionalFormatting sqref="E119:F119">
    <cfRule type="cellIs" priority="148" dxfId="370" operator="equal" stopIfTrue="1">
      <formula>0</formula>
    </cfRule>
  </conditionalFormatting>
  <conditionalFormatting sqref="E120:F120">
    <cfRule type="cellIs" priority="147" dxfId="370" operator="equal" stopIfTrue="1">
      <formula>0</formula>
    </cfRule>
  </conditionalFormatting>
  <conditionalFormatting sqref="E121:F121">
    <cfRule type="cellIs" priority="146" dxfId="370" operator="equal" stopIfTrue="1">
      <formula>0</formula>
    </cfRule>
  </conditionalFormatting>
  <conditionalFormatting sqref="E122:F122">
    <cfRule type="cellIs" priority="145" dxfId="370" operator="equal" stopIfTrue="1">
      <formula>0</formula>
    </cfRule>
  </conditionalFormatting>
  <conditionalFormatting sqref="E123:F123">
    <cfRule type="cellIs" priority="144" dxfId="370" operator="equal" stopIfTrue="1">
      <formula>0</formula>
    </cfRule>
  </conditionalFormatting>
  <conditionalFormatting sqref="E124:F124">
    <cfRule type="cellIs" priority="143" dxfId="370" operator="equal" stopIfTrue="1">
      <formula>0</formula>
    </cfRule>
  </conditionalFormatting>
  <conditionalFormatting sqref="E125:F125">
    <cfRule type="cellIs" priority="142" dxfId="370" operator="equal" stopIfTrue="1">
      <formula>0</formula>
    </cfRule>
  </conditionalFormatting>
  <conditionalFormatting sqref="E126:F126">
    <cfRule type="cellIs" priority="141" dxfId="370" operator="equal" stopIfTrue="1">
      <formula>0</formula>
    </cfRule>
  </conditionalFormatting>
  <conditionalFormatting sqref="E127:F127">
    <cfRule type="cellIs" priority="140" dxfId="370" operator="equal" stopIfTrue="1">
      <formula>0</formula>
    </cfRule>
  </conditionalFormatting>
  <conditionalFormatting sqref="E128:F128">
    <cfRule type="cellIs" priority="139" dxfId="370" operator="equal" stopIfTrue="1">
      <formula>0</formula>
    </cfRule>
  </conditionalFormatting>
  <conditionalFormatting sqref="E129:F129">
    <cfRule type="cellIs" priority="138" dxfId="370" operator="equal" stopIfTrue="1">
      <formula>0</formula>
    </cfRule>
  </conditionalFormatting>
  <conditionalFormatting sqref="E130:F130">
    <cfRule type="cellIs" priority="137" dxfId="370" operator="equal" stopIfTrue="1">
      <formula>0</formula>
    </cfRule>
  </conditionalFormatting>
  <conditionalFormatting sqref="E131:F131">
    <cfRule type="cellIs" priority="136" dxfId="370" operator="equal" stopIfTrue="1">
      <formula>0</formula>
    </cfRule>
  </conditionalFormatting>
  <conditionalFormatting sqref="E132:F132">
    <cfRule type="cellIs" priority="135" dxfId="370" operator="equal" stopIfTrue="1">
      <formula>0</formula>
    </cfRule>
  </conditionalFormatting>
  <conditionalFormatting sqref="E133:F133">
    <cfRule type="cellIs" priority="134" dxfId="370" operator="equal" stopIfTrue="1">
      <formula>0</formula>
    </cfRule>
  </conditionalFormatting>
  <conditionalFormatting sqref="E134:F134">
    <cfRule type="cellIs" priority="133" dxfId="370" operator="equal" stopIfTrue="1">
      <formula>0</formula>
    </cfRule>
  </conditionalFormatting>
  <conditionalFormatting sqref="E135:F135">
    <cfRule type="cellIs" priority="132" dxfId="370" operator="equal" stopIfTrue="1">
      <formula>0</formula>
    </cfRule>
  </conditionalFormatting>
  <conditionalFormatting sqref="E136:F136">
    <cfRule type="cellIs" priority="131" dxfId="370" operator="equal" stopIfTrue="1">
      <formula>0</formula>
    </cfRule>
  </conditionalFormatting>
  <conditionalFormatting sqref="E137:F137">
    <cfRule type="cellIs" priority="130" dxfId="370" operator="equal" stopIfTrue="1">
      <formula>0</formula>
    </cfRule>
  </conditionalFormatting>
  <conditionalFormatting sqref="E138:F138">
    <cfRule type="cellIs" priority="129" dxfId="370" operator="equal" stopIfTrue="1">
      <formula>0</formula>
    </cfRule>
  </conditionalFormatting>
  <conditionalFormatting sqref="E139:F139">
    <cfRule type="cellIs" priority="128" dxfId="370" operator="equal" stopIfTrue="1">
      <formula>0</formula>
    </cfRule>
  </conditionalFormatting>
  <conditionalFormatting sqref="E140:F140">
    <cfRule type="cellIs" priority="127" dxfId="370" operator="equal" stopIfTrue="1">
      <formula>0</formula>
    </cfRule>
  </conditionalFormatting>
  <conditionalFormatting sqref="E141:F141">
    <cfRule type="cellIs" priority="126" dxfId="370" operator="equal" stopIfTrue="1">
      <formula>0</formula>
    </cfRule>
  </conditionalFormatting>
  <conditionalFormatting sqref="E142:F142">
    <cfRule type="cellIs" priority="125" dxfId="370" operator="equal" stopIfTrue="1">
      <formula>0</formula>
    </cfRule>
  </conditionalFormatting>
  <conditionalFormatting sqref="E143:F143">
    <cfRule type="cellIs" priority="124" dxfId="370" operator="equal" stopIfTrue="1">
      <formula>0</formula>
    </cfRule>
  </conditionalFormatting>
  <conditionalFormatting sqref="E144:F144">
    <cfRule type="cellIs" priority="123" dxfId="370" operator="equal" stopIfTrue="1">
      <formula>0</formula>
    </cfRule>
  </conditionalFormatting>
  <conditionalFormatting sqref="E145:F145">
    <cfRule type="cellIs" priority="122" dxfId="370" operator="equal" stopIfTrue="1">
      <formula>0</formula>
    </cfRule>
  </conditionalFormatting>
  <conditionalFormatting sqref="E146:F146">
    <cfRule type="cellIs" priority="121" dxfId="370" operator="equal" stopIfTrue="1">
      <formula>0</formula>
    </cfRule>
  </conditionalFormatting>
  <conditionalFormatting sqref="E147:F147">
    <cfRule type="cellIs" priority="120" dxfId="370" operator="equal" stopIfTrue="1">
      <formula>0</formula>
    </cfRule>
  </conditionalFormatting>
  <conditionalFormatting sqref="E148:F148">
    <cfRule type="cellIs" priority="119" dxfId="370" operator="equal" stopIfTrue="1">
      <formula>0</formula>
    </cfRule>
  </conditionalFormatting>
  <conditionalFormatting sqref="E149:F149">
    <cfRule type="cellIs" priority="118" dxfId="370" operator="equal" stopIfTrue="1">
      <formula>0</formula>
    </cfRule>
  </conditionalFormatting>
  <conditionalFormatting sqref="E150:F150">
    <cfRule type="cellIs" priority="117" dxfId="370" operator="equal" stopIfTrue="1">
      <formula>0</formula>
    </cfRule>
  </conditionalFormatting>
  <conditionalFormatting sqref="E151:F151">
    <cfRule type="cellIs" priority="116" dxfId="370" operator="equal" stopIfTrue="1">
      <formula>0</formula>
    </cfRule>
  </conditionalFormatting>
  <conditionalFormatting sqref="E152:F152">
    <cfRule type="cellIs" priority="115" dxfId="370" operator="equal" stopIfTrue="1">
      <formula>0</formula>
    </cfRule>
  </conditionalFormatting>
  <conditionalFormatting sqref="E153:F153">
    <cfRule type="cellIs" priority="114" dxfId="370" operator="equal" stopIfTrue="1">
      <formula>0</formula>
    </cfRule>
  </conditionalFormatting>
  <conditionalFormatting sqref="E154:F154">
    <cfRule type="cellIs" priority="113" dxfId="370" operator="equal" stopIfTrue="1">
      <formula>0</formula>
    </cfRule>
  </conditionalFormatting>
  <conditionalFormatting sqref="E155:F155">
    <cfRule type="cellIs" priority="112" dxfId="370" operator="equal" stopIfTrue="1">
      <formula>0</formula>
    </cfRule>
  </conditionalFormatting>
  <conditionalFormatting sqref="E156:F156">
    <cfRule type="cellIs" priority="111" dxfId="370" operator="equal" stopIfTrue="1">
      <formula>0</formula>
    </cfRule>
  </conditionalFormatting>
  <conditionalFormatting sqref="E157:F157">
    <cfRule type="cellIs" priority="110" dxfId="370" operator="equal" stopIfTrue="1">
      <formula>0</formula>
    </cfRule>
  </conditionalFormatting>
  <conditionalFormatting sqref="E158:F158">
    <cfRule type="cellIs" priority="109" dxfId="370" operator="equal" stopIfTrue="1">
      <formula>0</formula>
    </cfRule>
  </conditionalFormatting>
  <conditionalFormatting sqref="E159:F159">
    <cfRule type="cellIs" priority="108" dxfId="370" operator="equal" stopIfTrue="1">
      <formula>0</formula>
    </cfRule>
  </conditionalFormatting>
  <conditionalFormatting sqref="E160:F160">
    <cfRule type="cellIs" priority="107" dxfId="370" operator="equal" stopIfTrue="1">
      <formula>0</formula>
    </cfRule>
  </conditionalFormatting>
  <conditionalFormatting sqref="E161:F161">
    <cfRule type="cellIs" priority="106" dxfId="370" operator="equal" stopIfTrue="1">
      <formula>0</formula>
    </cfRule>
  </conditionalFormatting>
  <conditionalFormatting sqref="E162:F162">
    <cfRule type="cellIs" priority="105" dxfId="370" operator="equal" stopIfTrue="1">
      <formula>0</formula>
    </cfRule>
  </conditionalFormatting>
  <conditionalFormatting sqref="E163:F163">
    <cfRule type="cellIs" priority="104" dxfId="370" operator="equal" stopIfTrue="1">
      <formula>0</formula>
    </cfRule>
  </conditionalFormatting>
  <conditionalFormatting sqref="E164:F164">
    <cfRule type="cellIs" priority="103" dxfId="370" operator="equal" stopIfTrue="1">
      <formula>0</formula>
    </cfRule>
  </conditionalFormatting>
  <conditionalFormatting sqref="E165:F165">
    <cfRule type="cellIs" priority="102" dxfId="370" operator="equal" stopIfTrue="1">
      <formula>0</formula>
    </cfRule>
  </conditionalFormatting>
  <conditionalFormatting sqref="E166:F166">
    <cfRule type="cellIs" priority="101" dxfId="370" operator="equal" stopIfTrue="1">
      <formula>0</formula>
    </cfRule>
  </conditionalFormatting>
  <conditionalFormatting sqref="E167:F167">
    <cfRule type="cellIs" priority="100" dxfId="370" operator="equal" stopIfTrue="1">
      <formula>0</formula>
    </cfRule>
  </conditionalFormatting>
  <conditionalFormatting sqref="E168:F168">
    <cfRule type="cellIs" priority="99" dxfId="370" operator="equal" stopIfTrue="1">
      <formula>0</formula>
    </cfRule>
  </conditionalFormatting>
  <conditionalFormatting sqref="E169:F169">
    <cfRule type="cellIs" priority="98" dxfId="370" operator="equal" stopIfTrue="1">
      <formula>0</formula>
    </cfRule>
  </conditionalFormatting>
  <conditionalFormatting sqref="E170:F170">
    <cfRule type="cellIs" priority="97" dxfId="370" operator="equal" stopIfTrue="1">
      <formula>0</formula>
    </cfRule>
  </conditionalFormatting>
  <conditionalFormatting sqref="E171:F171">
    <cfRule type="cellIs" priority="96" dxfId="370" operator="equal" stopIfTrue="1">
      <formula>0</formula>
    </cfRule>
  </conditionalFormatting>
  <conditionalFormatting sqref="E172:F172">
    <cfRule type="cellIs" priority="95" dxfId="370" operator="equal" stopIfTrue="1">
      <formula>0</formula>
    </cfRule>
  </conditionalFormatting>
  <conditionalFormatting sqref="E173:F173">
    <cfRule type="cellIs" priority="94" dxfId="370" operator="equal" stopIfTrue="1">
      <formula>0</formula>
    </cfRule>
  </conditionalFormatting>
  <conditionalFormatting sqref="E174:F174">
    <cfRule type="cellIs" priority="93" dxfId="370" operator="equal" stopIfTrue="1">
      <formula>0</formula>
    </cfRule>
  </conditionalFormatting>
  <conditionalFormatting sqref="E175:F175">
    <cfRule type="cellIs" priority="92" dxfId="370" operator="equal" stopIfTrue="1">
      <formula>0</formula>
    </cfRule>
  </conditionalFormatting>
  <conditionalFormatting sqref="E176:F176">
    <cfRule type="cellIs" priority="91" dxfId="370" operator="equal" stopIfTrue="1">
      <formula>0</formula>
    </cfRule>
  </conditionalFormatting>
  <conditionalFormatting sqref="E177:F177">
    <cfRule type="cellIs" priority="90" dxfId="370" operator="equal" stopIfTrue="1">
      <formula>0</formula>
    </cfRule>
  </conditionalFormatting>
  <conditionalFormatting sqref="E178:F178">
    <cfRule type="cellIs" priority="89" dxfId="370" operator="equal" stopIfTrue="1">
      <formula>0</formula>
    </cfRule>
  </conditionalFormatting>
  <conditionalFormatting sqref="E179:F179">
    <cfRule type="cellIs" priority="88" dxfId="370" operator="equal" stopIfTrue="1">
      <formula>0</formula>
    </cfRule>
  </conditionalFormatting>
  <conditionalFormatting sqref="E180:F180">
    <cfRule type="cellIs" priority="87" dxfId="370" operator="equal" stopIfTrue="1">
      <formula>0</formula>
    </cfRule>
  </conditionalFormatting>
  <conditionalFormatting sqref="E181:F181">
    <cfRule type="cellIs" priority="86" dxfId="370" operator="equal" stopIfTrue="1">
      <formula>0</formula>
    </cfRule>
  </conditionalFormatting>
  <conditionalFormatting sqref="E182:F182">
    <cfRule type="cellIs" priority="85" dxfId="370" operator="equal" stopIfTrue="1">
      <formula>0</formula>
    </cfRule>
  </conditionalFormatting>
  <conditionalFormatting sqref="E183:F183">
    <cfRule type="cellIs" priority="84" dxfId="370" operator="equal" stopIfTrue="1">
      <formula>0</formula>
    </cfRule>
  </conditionalFormatting>
  <conditionalFormatting sqref="E184:F184">
    <cfRule type="cellIs" priority="83" dxfId="370" operator="equal" stopIfTrue="1">
      <formula>0</formula>
    </cfRule>
  </conditionalFormatting>
  <conditionalFormatting sqref="E185:F185">
    <cfRule type="cellIs" priority="82" dxfId="370" operator="equal" stopIfTrue="1">
      <formula>0</formula>
    </cfRule>
  </conditionalFormatting>
  <conditionalFormatting sqref="E186:F186">
    <cfRule type="cellIs" priority="81" dxfId="370" operator="equal" stopIfTrue="1">
      <formula>0</formula>
    </cfRule>
  </conditionalFormatting>
  <conditionalFormatting sqref="E187:F187">
    <cfRule type="cellIs" priority="80" dxfId="370" operator="equal" stopIfTrue="1">
      <formula>0</formula>
    </cfRule>
  </conditionalFormatting>
  <conditionalFormatting sqref="E188:F188">
    <cfRule type="cellIs" priority="79" dxfId="370" operator="equal" stopIfTrue="1">
      <formula>0</formula>
    </cfRule>
  </conditionalFormatting>
  <conditionalFormatting sqref="E189:F189">
    <cfRule type="cellIs" priority="78" dxfId="370" operator="equal" stopIfTrue="1">
      <formula>0</formula>
    </cfRule>
  </conditionalFormatting>
  <conditionalFormatting sqref="E190:F190">
    <cfRule type="cellIs" priority="77" dxfId="370" operator="equal" stopIfTrue="1">
      <formula>0</formula>
    </cfRule>
  </conditionalFormatting>
  <conditionalFormatting sqref="E191:F191">
    <cfRule type="cellIs" priority="76" dxfId="370" operator="equal" stopIfTrue="1">
      <formula>0</formula>
    </cfRule>
  </conditionalFormatting>
  <conditionalFormatting sqref="E192:F192">
    <cfRule type="cellIs" priority="75" dxfId="370" operator="equal" stopIfTrue="1">
      <formula>0</formula>
    </cfRule>
  </conditionalFormatting>
  <conditionalFormatting sqref="E193:F193">
    <cfRule type="cellIs" priority="74" dxfId="370" operator="equal" stopIfTrue="1">
      <formula>0</formula>
    </cfRule>
  </conditionalFormatting>
  <conditionalFormatting sqref="E194:F194">
    <cfRule type="cellIs" priority="73" dxfId="370" operator="equal" stopIfTrue="1">
      <formula>0</formula>
    </cfRule>
  </conditionalFormatting>
  <conditionalFormatting sqref="E195:F195">
    <cfRule type="cellIs" priority="72" dxfId="370" operator="equal" stopIfTrue="1">
      <formula>0</formula>
    </cfRule>
  </conditionalFormatting>
  <conditionalFormatting sqref="E196:F196">
    <cfRule type="cellIs" priority="71" dxfId="370" operator="equal" stopIfTrue="1">
      <formula>0</formula>
    </cfRule>
  </conditionalFormatting>
  <conditionalFormatting sqref="E197:F197">
    <cfRule type="cellIs" priority="70" dxfId="370" operator="equal" stopIfTrue="1">
      <formula>0</formula>
    </cfRule>
  </conditionalFormatting>
  <conditionalFormatting sqref="E198:F198">
    <cfRule type="cellIs" priority="69" dxfId="370" operator="equal" stopIfTrue="1">
      <formula>0</formula>
    </cfRule>
  </conditionalFormatting>
  <conditionalFormatting sqref="E199:F199">
    <cfRule type="cellIs" priority="68" dxfId="370" operator="equal" stopIfTrue="1">
      <formula>0</formula>
    </cfRule>
  </conditionalFormatting>
  <conditionalFormatting sqref="E200:F200">
    <cfRule type="cellIs" priority="67" dxfId="370" operator="equal" stopIfTrue="1">
      <formula>0</formula>
    </cfRule>
  </conditionalFormatting>
  <conditionalFormatting sqref="E201:F201">
    <cfRule type="cellIs" priority="66" dxfId="370" operator="equal" stopIfTrue="1">
      <formula>0</formula>
    </cfRule>
  </conditionalFormatting>
  <conditionalFormatting sqref="E202:F202">
    <cfRule type="cellIs" priority="65" dxfId="370" operator="equal" stopIfTrue="1">
      <formula>0</formula>
    </cfRule>
  </conditionalFormatting>
  <conditionalFormatting sqref="E203:F203">
    <cfRule type="cellIs" priority="64" dxfId="370" operator="equal" stopIfTrue="1">
      <formula>0</formula>
    </cfRule>
  </conditionalFormatting>
  <conditionalFormatting sqref="E204:F204">
    <cfRule type="cellIs" priority="63" dxfId="370" operator="equal" stopIfTrue="1">
      <formula>0</formula>
    </cfRule>
  </conditionalFormatting>
  <conditionalFormatting sqref="E205:F205">
    <cfRule type="cellIs" priority="62" dxfId="370" operator="equal" stopIfTrue="1">
      <formula>0</formula>
    </cfRule>
  </conditionalFormatting>
  <conditionalFormatting sqref="E206:F206">
    <cfRule type="cellIs" priority="61" dxfId="370" operator="equal" stopIfTrue="1">
      <formula>0</formula>
    </cfRule>
  </conditionalFormatting>
  <conditionalFormatting sqref="E207:F207">
    <cfRule type="cellIs" priority="60" dxfId="370" operator="equal" stopIfTrue="1">
      <formula>0</formula>
    </cfRule>
  </conditionalFormatting>
  <conditionalFormatting sqref="E208:F208">
    <cfRule type="cellIs" priority="59" dxfId="370" operator="equal" stopIfTrue="1">
      <formula>0</formula>
    </cfRule>
  </conditionalFormatting>
  <conditionalFormatting sqref="E209:F209">
    <cfRule type="cellIs" priority="58" dxfId="370" operator="equal" stopIfTrue="1">
      <formula>0</formula>
    </cfRule>
  </conditionalFormatting>
  <conditionalFormatting sqref="E210:F210">
    <cfRule type="cellIs" priority="57" dxfId="370" operator="equal" stopIfTrue="1">
      <formula>0</formula>
    </cfRule>
  </conditionalFormatting>
  <conditionalFormatting sqref="E211:F211">
    <cfRule type="cellIs" priority="56" dxfId="370" operator="equal" stopIfTrue="1">
      <formula>0</formula>
    </cfRule>
  </conditionalFormatting>
  <conditionalFormatting sqref="E212:F212">
    <cfRule type="cellIs" priority="55" dxfId="370" operator="equal" stopIfTrue="1">
      <formula>0</formula>
    </cfRule>
  </conditionalFormatting>
  <conditionalFormatting sqref="E213:F213">
    <cfRule type="cellIs" priority="54" dxfId="370" operator="equal" stopIfTrue="1">
      <formula>0</formula>
    </cfRule>
  </conditionalFormatting>
  <conditionalFormatting sqref="E214:F214">
    <cfRule type="cellIs" priority="53" dxfId="370" operator="equal" stopIfTrue="1">
      <formula>0</formula>
    </cfRule>
  </conditionalFormatting>
  <conditionalFormatting sqref="E215:F215">
    <cfRule type="cellIs" priority="52" dxfId="370" operator="equal" stopIfTrue="1">
      <formula>0</formula>
    </cfRule>
  </conditionalFormatting>
  <conditionalFormatting sqref="E216:F216">
    <cfRule type="cellIs" priority="51" dxfId="370" operator="equal" stopIfTrue="1">
      <formula>0</formula>
    </cfRule>
  </conditionalFormatting>
  <conditionalFormatting sqref="E217:F217">
    <cfRule type="cellIs" priority="50" dxfId="370" operator="equal" stopIfTrue="1">
      <formula>0</formula>
    </cfRule>
  </conditionalFormatting>
  <conditionalFormatting sqref="E218:F218">
    <cfRule type="cellIs" priority="49" dxfId="370" operator="equal" stopIfTrue="1">
      <formula>0</formula>
    </cfRule>
  </conditionalFormatting>
  <conditionalFormatting sqref="E219:F219">
    <cfRule type="cellIs" priority="48" dxfId="370" operator="equal" stopIfTrue="1">
      <formula>0</formula>
    </cfRule>
  </conditionalFormatting>
  <conditionalFormatting sqref="E220:F220">
    <cfRule type="cellIs" priority="47" dxfId="370" operator="equal" stopIfTrue="1">
      <formula>0</formula>
    </cfRule>
  </conditionalFormatting>
  <conditionalFormatting sqref="E221:F221">
    <cfRule type="cellIs" priority="46" dxfId="370" operator="equal" stopIfTrue="1">
      <formula>0</formula>
    </cfRule>
  </conditionalFormatting>
  <conditionalFormatting sqref="E222:F222">
    <cfRule type="cellIs" priority="45" dxfId="370" operator="equal" stopIfTrue="1">
      <formula>0</formula>
    </cfRule>
  </conditionalFormatting>
  <conditionalFormatting sqref="E223:F223">
    <cfRule type="cellIs" priority="44" dxfId="370" operator="equal" stopIfTrue="1">
      <formula>0</formula>
    </cfRule>
  </conditionalFormatting>
  <conditionalFormatting sqref="E224:F224">
    <cfRule type="cellIs" priority="43" dxfId="370" operator="equal" stopIfTrue="1">
      <formula>0</formula>
    </cfRule>
  </conditionalFormatting>
  <conditionalFormatting sqref="E225:F225">
    <cfRule type="cellIs" priority="42" dxfId="370" operator="equal" stopIfTrue="1">
      <formula>0</formula>
    </cfRule>
  </conditionalFormatting>
  <conditionalFormatting sqref="E226:F226">
    <cfRule type="cellIs" priority="41" dxfId="370" operator="equal" stopIfTrue="1">
      <formula>0</formula>
    </cfRule>
  </conditionalFormatting>
  <conditionalFormatting sqref="E227:F227">
    <cfRule type="cellIs" priority="40" dxfId="370" operator="equal" stopIfTrue="1">
      <formula>0</formula>
    </cfRule>
  </conditionalFormatting>
  <conditionalFormatting sqref="E228:F228">
    <cfRule type="cellIs" priority="39" dxfId="370" operator="equal" stopIfTrue="1">
      <formula>0</formula>
    </cfRule>
  </conditionalFormatting>
  <conditionalFormatting sqref="E229:F229">
    <cfRule type="cellIs" priority="38" dxfId="370" operator="equal" stopIfTrue="1">
      <formula>0</formula>
    </cfRule>
  </conditionalFormatting>
  <conditionalFormatting sqref="E230:F230">
    <cfRule type="cellIs" priority="37" dxfId="370" operator="equal" stopIfTrue="1">
      <formula>0</formula>
    </cfRule>
  </conditionalFormatting>
  <conditionalFormatting sqref="E231:F231">
    <cfRule type="cellIs" priority="36" dxfId="370" operator="equal" stopIfTrue="1">
      <formula>0</formula>
    </cfRule>
  </conditionalFormatting>
  <conditionalFormatting sqref="E232:F232">
    <cfRule type="cellIs" priority="35" dxfId="370" operator="equal" stopIfTrue="1">
      <formula>0</formula>
    </cfRule>
  </conditionalFormatting>
  <conditionalFormatting sqref="E233:F233">
    <cfRule type="cellIs" priority="34" dxfId="370" operator="equal" stopIfTrue="1">
      <formula>0</formula>
    </cfRule>
  </conditionalFormatting>
  <conditionalFormatting sqref="E234:F234">
    <cfRule type="cellIs" priority="33" dxfId="370" operator="equal" stopIfTrue="1">
      <formula>0</formula>
    </cfRule>
  </conditionalFormatting>
  <conditionalFormatting sqref="E235:F235">
    <cfRule type="cellIs" priority="32" dxfId="370" operator="equal" stopIfTrue="1">
      <formula>0</formula>
    </cfRule>
  </conditionalFormatting>
  <conditionalFormatting sqref="E236:F236">
    <cfRule type="cellIs" priority="31" dxfId="370" operator="equal" stopIfTrue="1">
      <formula>0</formula>
    </cfRule>
  </conditionalFormatting>
  <conditionalFormatting sqref="E237:F237">
    <cfRule type="cellIs" priority="30" dxfId="370" operator="equal" stopIfTrue="1">
      <formula>0</formula>
    </cfRule>
  </conditionalFormatting>
  <conditionalFormatting sqref="E238:F238">
    <cfRule type="cellIs" priority="29" dxfId="370" operator="equal" stopIfTrue="1">
      <formula>0</formula>
    </cfRule>
  </conditionalFormatting>
  <conditionalFormatting sqref="E239:F239">
    <cfRule type="cellIs" priority="28" dxfId="370" operator="equal" stopIfTrue="1">
      <formula>0</formula>
    </cfRule>
  </conditionalFormatting>
  <conditionalFormatting sqref="E240:F240">
    <cfRule type="cellIs" priority="27" dxfId="370" operator="equal" stopIfTrue="1">
      <formula>0</formula>
    </cfRule>
  </conditionalFormatting>
  <conditionalFormatting sqref="E241:F241">
    <cfRule type="cellIs" priority="26" dxfId="370" operator="equal" stopIfTrue="1">
      <formula>0</formula>
    </cfRule>
  </conditionalFormatting>
  <conditionalFormatting sqref="E242:F242">
    <cfRule type="cellIs" priority="25" dxfId="370" operator="equal" stopIfTrue="1">
      <formula>0</formula>
    </cfRule>
  </conditionalFormatting>
  <conditionalFormatting sqref="E243:F243">
    <cfRule type="cellIs" priority="24" dxfId="370" operator="equal" stopIfTrue="1">
      <formula>0</formula>
    </cfRule>
  </conditionalFormatting>
  <conditionalFormatting sqref="E244:F244">
    <cfRule type="cellIs" priority="23" dxfId="370" operator="equal" stopIfTrue="1">
      <formula>0</formula>
    </cfRule>
  </conditionalFormatting>
  <conditionalFormatting sqref="E245:F245">
    <cfRule type="cellIs" priority="22" dxfId="370" operator="equal" stopIfTrue="1">
      <formula>0</formula>
    </cfRule>
  </conditionalFormatting>
  <conditionalFormatting sqref="E246:F246">
    <cfRule type="cellIs" priority="21" dxfId="370" operator="equal" stopIfTrue="1">
      <formula>0</formula>
    </cfRule>
  </conditionalFormatting>
  <conditionalFormatting sqref="E247:F247">
    <cfRule type="cellIs" priority="20" dxfId="370" operator="equal" stopIfTrue="1">
      <formula>0</formula>
    </cfRule>
  </conditionalFormatting>
  <conditionalFormatting sqref="E248:F248">
    <cfRule type="cellIs" priority="19" dxfId="370" operator="equal" stopIfTrue="1">
      <formula>0</formula>
    </cfRule>
  </conditionalFormatting>
  <conditionalFormatting sqref="E249:F249">
    <cfRule type="cellIs" priority="18" dxfId="370" operator="equal" stopIfTrue="1">
      <formula>0</formula>
    </cfRule>
  </conditionalFormatting>
  <conditionalFormatting sqref="E250:F250">
    <cfRule type="cellIs" priority="17" dxfId="370" operator="equal" stopIfTrue="1">
      <formula>0</formula>
    </cfRule>
  </conditionalFormatting>
  <conditionalFormatting sqref="E251:F251">
    <cfRule type="cellIs" priority="16" dxfId="370" operator="equal" stopIfTrue="1">
      <formula>0</formula>
    </cfRule>
  </conditionalFormatting>
  <conditionalFormatting sqref="E252:F252">
    <cfRule type="cellIs" priority="15" dxfId="370" operator="equal" stopIfTrue="1">
      <formula>0</formula>
    </cfRule>
  </conditionalFormatting>
  <conditionalFormatting sqref="E253:F253">
    <cfRule type="cellIs" priority="14" dxfId="370" operator="equal" stopIfTrue="1">
      <formula>0</formula>
    </cfRule>
  </conditionalFormatting>
  <conditionalFormatting sqref="E254:F254">
    <cfRule type="cellIs" priority="13" dxfId="370" operator="equal" stopIfTrue="1">
      <formula>0</formula>
    </cfRule>
  </conditionalFormatting>
  <conditionalFormatting sqref="E255:F255">
    <cfRule type="cellIs" priority="12" dxfId="370" operator="equal" stopIfTrue="1">
      <formula>0</formula>
    </cfRule>
  </conditionalFormatting>
  <conditionalFormatting sqref="E256:F256">
    <cfRule type="cellIs" priority="11" dxfId="370" operator="equal" stopIfTrue="1">
      <formula>0</formula>
    </cfRule>
  </conditionalFormatting>
  <conditionalFormatting sqref="E257:F257">
    <cfRule type="cellIs" priority="10" dxfId="370" operator="equal" stopIfTrue="1">
      <formula>0</formula>
    </cfRule>
  </conditionalFormatting>
  <conditionalFormatting sqref="E258:F258">
    <cfRule type="cellIs" priority="9" dxfId="370" operator="equal" stopIfTrue="1">
      <formula>0</formula>
    </cfRule>
  </conditionalFormatting>
  <conditionalFormatting sqref="E259:F259">
    <cfRule type="cellIs" priority="8" dxfId="370" operator="equal" stopIfTrue="1">
      <formula>0</formula>
    </cfRule>
  </conditionalFormatting>
  <conditionalFormatting sqref="E260:F260">
    <cfRule type="cellIs" priority="7" dxfId="370" operator="equal" stopIfTrue="1">
      <formula>0</formula>
    </cfRule>
  </conditionalFormatting>
  <conditionalFormatting sqref="E261:F261">
    <cfRule type="cellIs" priority="6" dxfId="370" operator="equal" stopIfTrue="1">
      <formula>0</formula>
    </cfRule>
  </conditionalFormatting>
  <conditionalFormatting sqref="E262:F262">
    <cfRule type="cellIs" priority="5" dxfId="370" operator="equal" stopIfTrue="1">
      <formula>0</formula>
    </cfRule>
  </conditionalFormatting>
  <conditionalFormatting sqref="E263:F263">
    <cfRule type="cellIs" priority="4" dxfId="370" operator="equal" stopIfTrue="1">
      <formula>0</formula>
    </cfRule>
  </conditionalFormatting>
  <conditionalFormatting sqref="E264:F264">
    <cfRule type="cellIs" priority="3" dxfId="370" operator="equal" stopIfTrue="1">
      <formula>0</formula>
    </cfRule>
  </conditionalFormatting>
  <conditionalFormatting sqref="E265:F265">
    <cfRule type="cellIs" priority="2" dxfId="370" operator="equal" stopIfTrue="1">
      <formula>0</formula>
    </cfRule>
  </conditionalFormatting>
  <conditionalFormatting sqref="E267:F267">
    <cfRule type="cellIs" priority="1" dxfId="3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B10">
      <selection activeCell="F19" sqref="F1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26" t="s">
        <v>28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5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573</v>
      </c>
      <c r="B12" s="100" t="s">
        <v>574</v>
      </c>
      <c r="C12" s="104" t="s">
        <v>249</v>
      </c>
      <c r="D12" s="101">
        <v>24750216.65</v>
      </c>
      <c r="E12" s="101">
        <v>9197327.4</v>
      </c>
      <c r="F12" s="102">
        <v>15552889.25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575</v>
      </c>
      <c r="B14" s="105" t="s">
        <v>576</v>
      </c>
      <c r="C14" s="106" t="s">
        <v>249</v>
      </c>
      <c r="D14" s="96">
        <v>3740700</v>
      </c>
      <c r="E14" s="96">
        <v>5000000</v>
      </c>
      <c r="F14" s="98">
        <v>-1259300</v>
      </c>
    </row>
    <row r="15" spans="1:6" ht="12.75">
      <c r="A15" s="65" t="s">
        <v>577</v>
      </c>
      <c r="B15" s="61"/>
      <c r="C15" s="62"/>
      <c r="D15" s="63"/>
      <c r="E15" s="63"/>
      <c r="F15" s="64"/>
    </row>
    <row r="16" spans="1:6" ht="33.75">
      <c r="A16" s="56" t="s">
        <v>578</v>
      </c>
      <c r="B16" s="60" t="s">
        <v>576</v>
      </c>
      <c r="C16" s="59" t="s">
        <v>579</v>
      </c>
      <c r="D16" s="58">
        <v>5000000</v>
      </c>
      <c r="E16" s="58" t="s">
        <v>55</v>
      </c>
      <c r="F16" s="57">
        <v>5000000</v>
      </c>
    </row>
    <row r="17" spans="1:6" ht="33.75">
      <c r="A17" s="41" t="s">
        <v>580</v>
      </c>
      <c r="B17" s="37" t="s">
        <v>576</v>
      </c>
      <c r="C17" s="54" t="s">
        <v>581</v>
      </c>
      <c r="D17" s="39">
        <v>-1259300</v>
      </c>
      <c r="E17" s="39" t="s">
        <v>55</v>
      </c>
      <c r="F17" s="55">
        <v>-1259300</v>
      </c>
    </row>
    <row r="18" spans="1:6" ht="33.75">
      <c r="A18" s="41" t="s">
        <v>582</v>
      </c>
      <c r="B18" s="37" t="s">
        <v>576</v>
      </c>
      <c r="C18" s="54" t="s">
        <v>583</v>
      </c>
      <c r="D18" s="39">
        <v>5000000</v>
      </c>
      <c r="E18" s="39">
        <v>5000000</v>
      </c>
      <c r="F18" s="55" t="s">
        <v>55</v>
      </c>
    </row>
    <row r="19" spans="1:6" ht="33.75">
      <c r="A19" s="41" t="s">
        <v>584</v>
      </c>
      <c r="B19" s="37" t="s">
        <v>576</v>
      </c>
      <c r="C19" s="54" t="s">
        <v>585</v>
      </c>
      <c r="D19" s="39">
        <v>-5000000</v>
      </c>
      <c r="E19" s="39" t="s">
        <v>55</v>
      </c>
      <c r="F19" s="55">
        <v>-5000000</v>
      </c>
    </row>
    <row r="20" spans="1:6" ht="12.75">
      <c r="A20" s="93" t="s">
        <v>586</v>
      </c>
      <c r="B20" s="105" t="s">
        <v>587</v>
      </c>
      <c r="C20" s="106" t="s">
        <v>249</v>
      </c>
      <c r="D20" s="96" t="s">
        <v>55</v>
      </c>
      <c r="E20" s="96" t="s">
        <v>55</v>
      </c>
      <c r="F20" s="98" t="s">
        <v>55</v>
      </c>
    </row>
    <row r="21" spans="1:6" ht="12.75">
      <c r="A21" s="103" t="s">
        <v>588</v>
      </c>
      <c r="B21" s="100" t="s">
        <v>589</v>
      </c>
      <c r="C21" s="104" t="s">
        <v>590</v>
      </c>
      <c r="D21" s="101">
        <v>21009516.65</v>
      </c>
      <c r="E21" s="101">
        <v>4197327.4</v>
      </c>
      <c r="F21" s="102">
        <v>16812189.25</v>
      </c>
    </row>
    <row r="22" spans="1:6" ht="22.5">
      <c r="A22" s="103" t="s">
        <v>591</v>
      </c>
      <c r="B22" s="100" t="s">
        <v>589</v>
      </c>
      <c r="C22" s="104" t="s">
        <v>592</v>
      </c>
      <c r="D22" s="101">
        <v>21009516.65</v>
      </c>
      <c r="E22" s="101">
        <v>4197327.4</v>
      </c>
      <c r="F22" s="102">
        <v>16812189.25</v>
      </c>
    </row>
    <row r="23" spans="1:6" ht="45">
      <c r="A23" s="103" t="s">
        <v>593</v>
      </c>
      <c r="B23" s="100" t="s">
        <v>589</v>
      </c>
      <c r="C23" s="104" t="s">
        <v>594</v>
      </c>
      <c r="D23" s="101" t="s">
        <v>55</v>
      </c>
      <c r="E23" s="101" t="s">
        <v>55</v>
      </c>
      <c r="F23" s="102" t="s">
        <v>55</v>
      </c>
    </row>
    <row r="24" spans="1:6" ht="12.75">
      <c r="A24" s="103" t="s">
        <v>595</v>
      </c>
      <c r="B24" s="100" t="s">
        <v>596</v>
      </c>
      <c r="C24" s="104" t="s">
        <v>597</v>
      </c>
      <c r="D24" s="101">
        <v>-112362862.1</v>
      </c>
      <c r="E24" s="101">
        <f>E25</f>
        <v>-78298701</v>
      </c>
      <c r="F24" s="102" t="s">
        <v>572</v>
      </c>
    </row>
    <row r="25" spans="1:6" ht="22.5">
      <c r="A25" s="41" t="s">
        <v>598</v>
      </c>
      <c r="B25" s="37" t="s">
        <v>596</v>
      </c>
      <c r="C25" s="54" t="s">
        <v>599</v>
      </c>
      <c r="D25" s="39">
        <v>-112362862.1</v>
      </c>
      <c r="E25" s="39">
        <v>-78298701</v>
      </c>
      <c r="F25" s="55" t="s">
        <v>572</v>
      </c>
    </row>
    <row r="26" spans="1:6" ht="12.75">
      <c r="A26" s="103" t="s">
        <v>600</v>
      </c>
      <c r="B26" s="100" t="s">
        <v>601</v>
      </c>
      <c r="C26" s="104" t="s">
        <v>602</v>
      </c>
      <c r="D26" s="101">
        <v>133372378.75</v>
      </c>
      <c r="E26" s="101">
        <f>E27</f>
        <v>82496028.4</v>
      </c>
      <c r="F26" s="102" t="s">
        <v>572</v>
      </c>
    </row>
    <row r="27" spans="1:6" ht="23.25" thickBot="1">
      <c r="A27" s="41" t="s">
        <v>603</v>
      </c>
      <c r="B27" s="37" t="s">
        <v>601</v>
      </c>
      <c r="C27" s="54" t="s">
        <v>604</v>
      </c>
      <c r="D27" s="39">
        <v>133372378.75</v>
      </c>
      <c r="E27" s="39">
        <v>82496028.4</v>
      </c>
      <c r="F27" s="55" t="s">
        <v>572</v>
      </c>
    </row>
    <row r="28" spans="1:6" ht="12.75" customHeight="1">
      <c r="A28" s="81"/>
      <c r="B28" s="80"/>
      <c r="C28" s="77"/>
      <c r="D28" s="76"/>
      <c r="E28" s="76"/>
      <c r="F28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370" operator="equal" stopIfTrue="1">
      <formula>0</formula>
    </cfRule>
  </conditionalFormatting>
  <conditionalFormatting sqref="E14:F14">
    <cfRule type="cellIs" priority="13" dxfId="370" operator="equal" stopIfTrue="1">
      <formula>0</formula>
    </cfRule>
  </conditionalFormatting>
  <conditionalFormatting sqref="E16:F16">
    <cfRule type="cellIs" priority="12" dxfId="370" operator="equal" stopIfTrue="1">
      <formula>0</formula>
    </cfRule>
  </conditionalFormatting>
  <conditionalFormatting sqref="E17:F17">
    <cfRule type="cellIs" priority="11" dxfId="370" operator="equal" stopIfTrue="1">
      <formula>0</formula>
    </cfRule>
  </conditionalFormatting>
  <conditionalFormatting sqref="E18:F18">
    <cfRule type="cellIs" priority="10" dxfId="370" operator="equal" stopIfTrue="1">
      <formula>0</formula>
    </cfRule>
  </conditionalFormatting>
  <conditionalFormatting sqref="E19:F19">
    <cfRule type="cellIs" priority="9" dxfId="370" operator="equal" stopIfTrue="1">
      <formula>0</formula>
    </cfRule>
  </conditionalFormatting>
  <conditionalFormatting sqref="E20:F20">
    <cfRule type="cellIs" priority="8" dxfId="370" operator="equal" stopIfTrue="1">
      <formula>0</formula>
    </cfRule>
  </conditionalFormatting>
  <conditionalFormatting sqref="E21:F21">
    <cfRule type="cellIs" priority="7" dxfId="370" operator="equal" stopIfTrue="1">
      <formula>0</formula>
    </cfRule>
  </conditionalFormatting>
  <conditionalFormatting sqref="E22:F22">
    <cfRule type="cellIs" priority="6" dxfId="370" operator="equal" stopIfTrue="1">
      <formula>0</formula>
    </cfRule>
  </conditionalFormatting>
  <conditionalFormatting sqref="E23:F23">
    <cfRule type="cellIs" priority="5" dxfId="370" operator="equal" stopIfTrue="1">
      <formula>0</formula>
    </cfRule>
  </conditionalFormatting>
  <conditionalFormatting sqref="E24:F24">
    <cfRule type="cellIs" priority="4" dxfId="370" operator="equal" stopIfTrue="1">
      <formula>0</formula>
    </cfRule>
  </conditionalFormatting>
  <conditionalFormatting sqref="E25:F25">
    <cfRule type="cellIs" priority="3" dxfId="370" operator="equal" stopIfTrue="1">
      <formula>0</formula>
    </cfRule>
  </conditionalFormatting>
  <conditionalFormatting sqref="E26:F26">
    <cfRule type="cellIs" priority="2" dxfId="370" operator="equal" stopIfTrue="1">
      <formula>0</formula>
    </cfRule>
  </conditionalFormatting>
  <conditionalFormatting sqref="E27:F27">
    <cfRule type="cellIs" priority="1" dxfId="3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605</v>
      </c>
      <c r="B1" s="1" t="s">
        <v>2</v>
      </c>
    </row>
    <row r="2" spans="1:2" ht="12.75">
      <c r="A2" t="s">
        <v>606</v>
      </c>
      <c r="B2" s="1" t="s">
        <v>607</v>
      </c>
    </row>
    <row r="3" spans="1:2" ht="12.75">
      <c r="A3" t="s">
        <v>608</v>
      </c>
      <c r="B3" s="1" t="s">
        <v>609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2016-08-05T09:23:58Z</dcterms:modified>
  <cp:category/>
  <cp:version/>
  <cp:contentType/>
  <cp:contentStatus/>
</cp:coreProperties>
</file>