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415" yWindow="30" windowWidth="15300" windowHeight="907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2">'Источники'!$A$20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'Доходы'!$W$6</definedName>
    <definedName name="FILE_NAME">#REF!</definedName>
    <definedName name="FIO" localSheetId="2">'Источники'!#REF!</definedName>
    <definedName name="FIO" localSheetId="1">'Расходы'!#REF!</definedName>
    <definedName name="FORM_CODE" localSheetId="0">'Доходы'!$W$2</definedName>
    <definedName name="FORM_CODE">#REF!</definedName>
    <definedName name="PARAMS" localSheetId="0">'Доходы'!$W$7</definedName>
    <definedName name="PARAMS">#REF!</definedName>
    <definedName name="PERIOD" localSheetId="0">'Доходы'!#REF!</definedName>
    <definedName name="PERIOD">#REF!</definedName>
    <definedName name="RANGE_NAMES" localSheetId="0">'Доходы'!$W$5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'Доходы'!$W$1</definedName>
    <definedName name="REG_DATE">#REF!</definedName>
    <definedName name="REND_1" localSheetId="0">'Доходы'!$A$108</definedName>
    <definedName name="REND_1" localSheetId="2">'Источники'!#REF!</definedName>
    <definedName name="REND_1" localSheetId="1">'Расходы'!$A$253</definedName>
    <definedName name="REND_1">#REF!</definedName>
    <definedName name="S_520" localSheetId="2">'Источники'!$A$14</definedName>
    <definedName name="S_620" localSheetId="2">'Источники'!$A$20</definedName>
    <definedName name="S_700" localSheetId="2">'Источники'!$A$21</definedName>
    <definedName name="S_700a" localSheetId="2">'Источники'!$A$22</definedName>
    <definedName name="S_700b" localSheetId="2">'Источники'!$A$23</definedName>
    <definedName name="S_710b" localSheetId="2">'Источники'!#REF!</definedName>
    <definedName name="S_720b" localSheetId="2">'Источники'!#REF!</definedName>
    <definedName name="SIGN" localSheetId="2">'Источники'!$A$20:$E$21</definedName>
    <definedName name="SIGN" localSheetId="1">'Расходы'!$A$20:$D$22</definedName>
    <definedName name="SRC_CODE" localSheetId="0">'Доходы'!$W$4</definedName>
    <definedName name="SRC_CODE">#REF!</definedName>
    <definedName name="SRC_KIND" localSheetId="0">'Доходы'!$W$3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<sst xmlns="http://schemas.openxmlformats.org/spreadsheetml/2006/main" count="1221" uniqueCount="559">
  <si>
    <t>"________"    _______________  200___  г.</t>
  </si>
  <si>
    <t>383</t>
  </si>
  <si>
    <t>4</t>
  </si>
  <si>
    <t>5</t>
  </si>
  <si>
    <t>КОДЫ</t>
  </si>
  <si>
    <t xml:space="preserve"> Наименование показателя</t>
  </si>
  <si>
    <t>6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</si>
  <si>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</si>
  <si>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</si>
  <si>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</si>
  <si>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</si>
  <si>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</si>
  <si>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</si>
  <si>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</si>
  <si>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Утвержденные бюджетные назначения</t>
  </si>
  <si>
    <t>1. Доходы бюджета</t>
  </si>
  <si>
    <t>2. Расходы бюджета</t>
  </si>
  <si>
    <t>Периодичность: месячная</t>
  </si>
  <si>
    <t>из них:</t>
  </si>
  <si>
    <t>в том числе:</t>
  </si>
  <si>
    <t>Единица измерения: руб.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</si>
  <si>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</si>
  <si>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</si>
  <si>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</si>
  <si>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>Наименование финансового органа:</t>
  </si>
  <si>
    <t>3. Источники финансирования дефицита бюджетов</t>
  </si>
  <si>
    <t>3</t>
  </si>
  <si>
    <t>Иные межбюджетные трансферты</t>
  </si>
  <si>
    <t>-</t>
  </si>
  <si>
    <t xml:space="preserve">             по ОКТМО</t>
  </si>
  <si>
    <t>1</t>
  </si>
  <si>
    <t>450</t>
  </si>
  <si>
    <t>x</t>
  </si>
  <si>
    <t>за период с 09.12.2015 по 31.03.2016 г.</t>
  </si>
  <si>
    <t>Комитет финансов администрации Кировского муниципального района Ленинградской области</t>
  </si>
  <si>
    <t>01.04.2016</t>
  </si>
  <si>
    <t>02288910</t>
  </si>
  <si>
    <t>41625101</t>
  </si>
  <si>
    <t>Доходы - всего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</si>
  <si>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</si>
  <si>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</si>
  <si>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</si>
  <si>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</si>
  <si>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</si>
  <si>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</si>
  <si>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</si>
  <si>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</si>
  <si>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</si>
  <si>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</si>
  <si>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</si>
  <si>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</si>
  <si>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</si>
  <si>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</si>
  <si>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</si>
  <si>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</si>
  <si>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</si>
  <si>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</si>
  <si>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</si>
  <si>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</si>
  <si>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</si>
  <si>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</si>
  <si>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</si>
  <si>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</si>
  <si>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</si>
  <si>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</si>
  <si>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</si>
  <si>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</si>
  <si>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</si>
  <si>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</si>
  <si>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</si>
  <si>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</si>
  <si>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</si>
  <si>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</si>
  <si>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</si>
  <si>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</si>
  <si>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</si>
  <si>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</si>
  <si>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</si>
  <si>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</si>
  <si>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</si>
  <si>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</si>
  <si>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</si>
  <si>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</si>
  <si>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</si>
  <si>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</si>
  <si>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</si>
  <si>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</si>
  <si>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</si>
  <si>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</si>
  <si>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</si>
  <si>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</si>
  <si>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 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</si>
  <si>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</si>
  <si>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</si>
  <si>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</si>
  <si>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 городских  поселений</t>
  </si>
  <si>
    <t>000 10606043130000110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</si>
  <si>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</si>
  <si>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</si>
  <si>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</si>
  <si>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</si>
  <si>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</si>
  <si>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</si>
  <si>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</si>
  <si>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</si>
  <si>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</si>
  <si>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</si>
  <si>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</si>
  <si>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</si>
  <si>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</si>
  <si>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</si>
  <si>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</si>
  <si>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</si>
  <si>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</si>
  <si>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</si>
  <si>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</si>
  <si>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</si>
  <si>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</si>
  <si>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</si>
  <si>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  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</si>
  <si>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</si>
  <si>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</si>
  <si>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</si>
  <si>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</si>
  <si>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</si>
  <si>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</si>
  <si>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</si>
  <si>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</si>
  <si>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</si>
  <si>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</si>
  <si>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</si>
  <si>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</si>
  <si>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</si>
  <si>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</si>
  <si>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</si>
  <si>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</si>
  <si>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</si>
  <si>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</si>
  <si>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</si>
  <si>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 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</si>
  <si>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</si>
  <si>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</si>
  <si>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</si>
  <si>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</si>
  <si>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</si>
  <si>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</si>
  <si>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</si>
  <si>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</si>
  <si>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000 11402052130000410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</si>
  <si>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</si>
  <si>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</si>
  <si>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</si>
  <si>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</si>
  <si>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</si>
  <si>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</si>
  <si>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</si>
  <si>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</si>
  <si>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</si>
  <si>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</si>
  <si>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</si>
  <si>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000 11690050130000140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</si>
  <si>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</si>
  <si>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</si>
  <si>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</si>
  <si>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</si>
  <si>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</si>
  <si>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</si>
  <si>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</si>
  <si>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</si>
  <si>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</si>
  <si>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</si>
  <si>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субъектов Российской Федерации и муниципальных образований</t>
  </si>
  <si>
    <t>000 20201000000000151</t>
  </si>
  <si>
    <t>Дотации на выравнивание бюджетной обеспеченности</t>
  </si>
  <si>
    <t>000 20201001000000151</t>
  </si>
  <si>
    <t>Дотации бюджетам городских поселений на выравнивание бюджетной обеспеченности</t>
  </si>
  <si>
    <t>000 20201001130000151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</si>
  <si>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</si>
  <si>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</si>
  <si>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</si>
  <si>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</si>
  <si>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</si>
  <si>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000 20202216130000151</t>
  </si>
  <si>
    <t>Субвенции бюджетам субъектов Российской Федерации и муниципальных образований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</si>
  <si>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</si>
  <si>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</si>
  <si>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</si>
  <si>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</si>
  <si>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000 20203015130000151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</si>
  <si>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</si>
  <si>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</si>
  <si>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городских поселений на выполнение передаваемых полномочий субъектов Российской Федерации</t>
  </si>
  <si>
    <t>000 20203024130000151</t>
  </si>
  <si>
    <t>000 20204000000000151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</si>
  <si>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</si>
  <si>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000 20204014000000151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</si>
  <si>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</si>
  <si>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000 20204014130000151</t>
  </si>
  <si>
    <t>Прочие межбюджетные трансферты, передаваемые бюджетам</t>
  </si>
  <si>
    <t>000 20204999000000151</t>
  </si>
  <si>
    <t>Прочие межбюджетные трансферты, передаваемые бюджетам городских поселений</t>
  </si>
  <si>
    <t>000 20204999130000151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</si>
  <si>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</si>
  <si>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</si>
  <si>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 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</si>
  <si>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000 21800000000000151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</si>
  <si>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</si>
  <si>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000 21805000130000151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</si>
  <si>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</si>
  <si>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000 21805010130000151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</si>
  <si>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</si>
  <si>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</si>
  <si>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</si>
  <si>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000 21905000130000151</t>
  </si>
  <si>
    <t>428</t>
  </si>
  <si>
    <t>C:\428M01.txt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</si>
  <si>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</si>
  <si>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</si>
  <si>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</si>
  <si>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</si>
  <si>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</si>
  <si>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</si>
  <si>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</si>
  <si>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</si>
  <si>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 и взносы по обязательному социальному страхованию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</si>
  <si>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</si>
  <si>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</si>
  <si>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</si>
  <si>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</si>
  <si>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</si>
  <si>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</si>
  <si>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</si>
  <si>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</si>
  <si>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</si>
  <si>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Закупка товаров, работ, услуг в сфере информационно-коммуникационных технологий</t>
  </si>
  <si>
    <t>000 0100 0000000000 242</t>
  </si>
  <si>
    <t>Прочая закупка товаров, работ и услуг для обеспечения государственных (муниципальных) нужд</t>
  </si>
  <si>
    <t>000 0100 0000000000 244</t>
  </si>
  <si>
    <t>Межбюджетные трансферты</t>
  </si>
  <si>
    <t>000 0100 0000000000 500</t>
  </si>
  <si>
    <t>000 0100 0000000000 540</t>
  </si>
  <si>
    <t>Иные бюджетные ассигнования</t>
  </si>
  <si>
    <t>000 0100 0000000000 800</t>
  </si>
  <si>
    <t>Исполнение судебных актов</t>
  </si>
  <si>
    <t>000 0100 0000000000 830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</si>
  <si>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</si>
  <si>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000 0100 0000000000 831</t>
  </si>
  <si>
    <t>Уплата налогов, сборов и иных платежей</t>
  </si>
  <si>
    <t>000 0100 0000000000 850</t>
  </si>
  <si>
    <t>Уплата прочих налогов, сборов</t>
  </si>
  <si>
    <t>000 0100 0000000000 852</t>
  </si>
  <si>
    <t>Уплата иных платежей</t>
  </si>
  <si>
    <t>000 0100 0000000000 853</t>
  </si>
  <si>
    <t>Резервные средства</t>
  </si>
  <si>
    <t>000 0100 0000000000 870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</si>
  <si>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</si>
  <si>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</si>
  <si>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</si>
  <si>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</si>
  <si>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</si>
  <si>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000 0103 0000000000 122</t>
  </si>
  <si>
    <t>000 0103 0000000000 129</t>
  </si>
  <si>
    <t>000 0103 0000000000 200</t>
  </si>
  <si>
    <t>000 0103 0000000000 240</t>
  </si>
  <si>
    <t>000 0103 0000000000 242</t>
  </si>
  <si>
    <t>000 0103 0000000000 244</t>
  </si>
  <si>
    <t>000 0103 0000000000 500</t>
  </si>
  <si>
    <t>000 0103 0000000000 540</t>
  </si>
  <si>
    <t>000 0103 0000000000 800</t>
  </si>
  <si>
    <t>000 0103 0000000000 850</t>
  </si>
  <si>
    <t>000 0103 0000000000 852</t>
  </si>
  <si>
    <t>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</si>
  <si>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</si>
  <si>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</si>
  <si>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</si>
  <si>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</si>
  <si>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</si>
  <si>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</si>
  <si>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</si>
  <si>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</si>
  <si>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</si>
  <si>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000 0104 0000000000 242</t>
  </si>
  <si>
    <t>000 0104 0000000000 244</t>
  </si>
  <si>
    <t>000 0104 0000000000 500</t>
  </si>
  <si>
    <t>000 0104 0000000000 540</t>
  </si>
  <si>
    <t>000 0104 0000000000 800</t>
  </si>
  <si>
    <t>000 0104 0000000000 850</t>
  </si>
  <si>
    <t>000 0104 0000000000 852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</si>
  <si>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</si>
  <si>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</si>
  <si>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000 0106 0000000000 500</t>
  </si>
  <si>
    <t>000 0106 0000000000 540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</si>
  <si>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</si>
  <si>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</si>
  <si>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</si>
  <si>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</si>
  <si>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</si>
  <si>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</si>
  <si>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</si>
  <si>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</si>
  <si>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</si>
  <si>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000 0113 0000000000 500</t>
  </si>
  <si>
    <t>000 0113 0000000000 540</t>
  </si>
  <si>
    <t>000 0113 0000000000 800</t>
  </si>
  <si>
    <t>000 0113 0000000000 830</t>
  </si>
  <si>
    <t>000 0113 0000000000 831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</si>
  <si>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</si>
  <si>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</si>
  <si>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</si>
  <si>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</si>
  <si>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</si>
  <si>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</si>
  <si>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000 0200 0000000000 200</t>
  </si>
  <si>
    <t>000 0200 0000000000 240</t>
  </si>
  <si>
    <t>000 0200 0000000000 242</t>
  </si>
  <si>
    <t>000 0200 0000000000 244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</si>
  <si>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</si>
  <si>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</si>
  <si>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</si>
  <si>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</si>
  <si>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</si>
  <si>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</si>
  <si>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</si>
  <si>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</si>
  <si>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000 0203 0000000000 242</t>
  </si>
  <si>
    <t>000 0203 0000000000 244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</si>
  <si>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</si>
  <si>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</si>
  <si>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</si>
  <si>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</si>
  <si>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</si>
  <si>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000 0300 0000000000 500</t>
  </si>
  <si>
    <t>000 0300 0000000000 540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</si>
  <si>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</si>
  <si>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</si>
  <si>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</si>
  <si>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</si>
  <si>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</si>
  <si>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000 0309 0000000000 500</t>
  </si>
  <si>
    <t>000 0309 0000000000 540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</si>
  <si>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</si>
  <si>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</si>
  <si>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</si>
  <si>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</si>
  <si>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</si>
  <si>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НАЦИОНАЛЬНАЯ ЭКОНОМИКА</t>
  </si>
  <si>
    <t>000 0400 0000000000 000</t>
  </si>
  <si>
    <t>000 0400 0000000000 200</t>
  </si>
  <si>
    <t>000 0400 0000000000 240</t>
  </si>
  <si>
    <t>000 0400 0000000000 244</t>
  </si>
  <si>
    <t>000 0400 0000000000 800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</si>
  <si>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</si>
  <si>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000 0400 0000000000 810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</si>
  <si>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</si>
  <si>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</si>
  <si>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</si>
  <si>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</si>
  <si>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</si>
  <si>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Связь и информатика</t>
  </si>
  <si>
    <t>000 0410 0000000000 000</t>
  </si>
  <si>
    <t>000 0410 0000000000 200</t>
  </si>
  <si>
    <t>000 0410 0000000000 240</t>
  </si>
  <si>
    <t>000 0410 0000000000 244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</si>
  <si>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</si>
  <si>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</si>
  <si>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</si>
  <si>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</si>
  <si>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</si>
  <si>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000 0412 0000000000 800</t>
  </si>
  <si>
    <t>000 0412 0000000000 810</t>
  </si>
  <si>
    <t>ЖИЛИЩНО-КОММУНАЛЬНОЕ ХОЗЯЙСТВО</t>
  </si>
  <si>
    <t>000 0500 0000000000 000</t>
  </si>
  <si>
    <t>000 0500 0000000000 100</t>
  </si>
  <si>
    <t>Расходы на выплаты персоналу казенных учреждений</t>
  </si>
  <si>
    <t>000 0500 0000000000 110</t>
  </si>
  <si>
    <t>Фонд оплаты труда казенных учреждений и взносы по обязательному социальному страхованию</t>
  </si>
  <si>
    <t>000 0500 0000000000 111</t>
  </si>
  <si>
    <t>Иные выплаты персоналу казенных учреждений, за исключением фонда оплаты труда</t>
  </si>
  <si>
    <t>000 0500 0000000000 112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</si>
  <si>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</si>
  <si>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000 0500 0000000000 119</t>
  </si>
  <si>
    <t>000 0500 0000000000 200</t>
  </si>
  <si>
    <t>000 0500 0000000000 240</t>
  </si>
  <si>
    <t>000 0500 0000000000 242</t>
  </si>
  <si>
    <t>Закупка товаров, работ, услуг в целях капитального ремонта государственного (муниципального) имущества</t>
  </si>
  <si>
    <t>000 0500 0000000000 243</t>
  </si>
  <si>
    <t>000 0500 0000000000 244</t>
  </si>
  <si>
    <t>Капитальные вложения в объекты государственной (муниципальной) собственности</t>
  </si>
  <si>
    <t>000 0500 0000000000 400</t>
  </si>
  <si>
    <t>Бюджетные инвестиции</t>
  </si>
  <si>
    <t>000 0500 0000000000 410</t>
  </si>
  <si>
    <t>Бюджетные инвестиции в объекты капитального строительства государственной (муниципальной) собственности</t>
  </si>
  <si>
    <t>000 0500 0000000000 414</t>
  </si>
  <si>
    <t>000 0500 0000000000 800</t>
  </si>
  <si>
    <t>000 0500 0000000000 810</t>
  </si>
  <si>
    <t>000 0500 0000000000 850</t>
  </si>
  <si>
    <t>000 0500 0000000000 852</t>
  </si>
  <si>
    <t>000 0500 0000000000 853</t>
  </si>
  <si>
    <t>Жилищное хозяйство</t>
  </si>
  <si>
    <t>000 0501 0000000000 000</t>
  </si>
  <si>
    <t>000 0501 0000000000 200</t>
  </si>
  <si>
    <t>000 0501 0000000000 240</t>
  </si>
  <si>
    <t>000 0501 0000000000 243</t>
  </si>
  <si>
    <t>000 0501 0000000000 244</t>
  </si>
  <si>
    <t>000 0501 0000000000 400</t>
  </si>
  <si>
    <t>000 0501 0000000000 410</t>
  </si>
  <si>
    <t>000 0501 0000000000 414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</si>
  <si>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</si>
  <si>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</si>
  <si>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</si>
  <si>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</si>
  <si>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</si>
  <si>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000 0502 0000000000 400</t>
  </si>
  <si>
    <t>000 0502 0000000000 410</t>
  </si>
  <si>
    <t>000 0502 0000000000 414</t>
  </si>
  <si>
    <t>000 0502 0000000000 800</t>
  </si>
  <si>
    <t>000 0502 0000000000 810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</si>
  <si>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</si>
  <si>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</si>
  <si>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</si>
  <si>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</si>
  <si>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</si>
  <si>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Другие вопросы в области жилищно-коммунального хозяйства</t>
  </si>
  <si>
    <t>000 0505 0000000000 000</t>
  </si>
  <si>
    <t>000 0505 0000000000 100</t>
  </si>
  <si>
    <t>000 0505 0000000000 110</t>
  </si>
  <si>
    <t>000 0505 0000000000 111</t>
  </si>
  <si>
    <t>000 0505 0000000000 112</t>
  </si>
  <si>
    <t>000 0505 0000000000 119</t>
  </si>
  <si>
    <t>000 0505 0000000000 200</t>
  </si>
  <si>
    <t>000 0505 0000000000 240</t>
  </si>
  <si>
    <t>000 0505 0000000000 242</t>
  </si>
  <si>
    <t>000 0505 0000000000 244</t>
  </si>
  <si>
    <t>000 0505 0000000000 800</t>
  </si>
  <si>
    <t>000 0505 0000000000 850</t>
  </si>
  <si>
    <t>000 0505 0000000000 852</t>
  </si>
  <si>
    <t>000 0505 0000000000 853</t>
  </si>
  <si>
    <t>ОБРАЗОВАНИЕ</t>
  </si>
  <si>
    <t>000 0700 0000000000 000</t>
  </si>
  <si>
    <t>000 0700 0000000000 800</t>
  </si>
  <si>
    <t>000 0700 0000000000 810</t>
  </si>
  <si>
    <t>Молодежная политика и оздоровление детей</t>
  </si>
  <si>
    <t>000 0707 0000000000 000</t>
  </si>
  <si>
    <t>000 0707 0000000000 800</t>
  </si>
  <si>
    <t>000 0707 0000000000 810</t>
  </si>
  <si>
    <t>КУЛЬТУРА, КИНЕМАТОГРАФИЯ</t>
  </si>
  <si>
    <t>000 0800 0000000000 000</t>
  </si>
  <si>
    <t>000 0800 0000000000 100</t>
  </si>
  <si>
    <t>000 0800 0000000000 110</t>
  </si>
  <si>
    <t>000 0800 0000000000 111</t>
  </si>
  <si>
    <t>000 0800 0000000000 112</t>
  </si>
  <si>
    <t>000 0800 0000000000 119</t>
  </si>
  <si>
    <t>000 0800 0000000000 200</t>
  </si>
  <si>
    <t>000 0800 0000000000 240</t>
  </si>
  <si>
    <t>000 0800 0000000000 242</t>
  </si>
  <si>
    <t>000 0800 0000000000 244</t>
  </si>
  <si>
    <t>Культура</t>
  </si>
  <si>
    <t>000 0801 0000000000 000</t>
  </si>
  <si>
    <t>000 0801 0000000000 100</t>
  </si>
  <si>
    <t>000 0801 0000000000 110</t>
  </si>
  <si>
    <t>000 0801 0000000000 111</t>
  </si>
  <si>
    <t>000 0801 0000000000 112</t>
  </si>
  <si>
    <t>000 0801 0000000000 119</t>
  </si>
  <si>
    <t>000 0801 0000000000 200</t>
  </si>
  <si>
    <t>000 0801 0000000000 240</t>
  </si>
  <si>
    <t>000 0801 0000000000 242</t>
  </si>
  <si>
    <t>000 0801 0000000000 244</t>
  </si>
  <si>
    <t>Другие вопросы в области культуры, кинематографии</t>
  </si>
  <si>
    <t>000 0804 0000000000 000</t>
  </si>
  <si>
    <t>000 0804 0000000000 200</t>
  </si>
  <si>
    <t>000 0804 0000000000 240</t>
  </si>
  <si>
    <t>000 0804 0000000000 244</t>
  </si>
  <si>
    <t>СОЦИАЛЬНАЯ ПОЛИТИКА</t>
  </si>
  <si>
    <t>000 1000 0000000000 000</t>
  </si>
  <si>
    <t>Социальное обеспечение и иные выплаты населению</t>
  </si>
  <si>
    <t>000 1000 0000000000 300</t>
  </si>
  <si>
    <t>Публичные нормативные социальные выплаты гражданам</t>
  </si>
  <si>
    <t>000 1000 0000000000 310</t>
  </si>
  <si>
    <t>Пособия, компенсации, меры социальной поддержки по публичным нормативным обязательствам</t>
  </si>
  <si>
    <t>000 1000 0000000000 313</t>
  </si>
  <si>
    <t>Социальные выплаты гражданам, кроме публичных нормативных социальных выплат</t>
  </si>
  <si>
    <t>000 1000 0000000000 320</t>
  </si>
  <si>
    <t>Пособия, компенсации и иные социальные выплаты гражданам, кроме публичных нормативных обязательств</t>
  </si>
  <si>
    <t>000 1000 0000000000 321</t>
  </si>
  <si>
    <t>Пенсионное обеспечение</t>
  </si>
  <si>
    <t>000 1001 0000000000 000</t>
  </si>
  <si>
    <t>000 1001 0000000000 300</t>
  </si>
  <si>
    <t>000 1001 0000000000 320</t>
  </si>
  <si>
    <t>000 1001 0000000000 321</t>
  </si>
  <si>
    <t>Социальное обеспечение населения</t>
  </si>
  <si>
    <t>000 1003 0000000000 000</t>
  </si>
  <si>
    <t>000 1003 0000000000 300</t>
  </si>
  <si>
    <t>000 1003 0000000000 310</t>
  </si>
  <si>
    <t>000 1003 0000000000 313</t>
  </si>
  <si>
    <t>ФИЗИЧЕСКАЯ КУЛЬТУРА И СПОРТ</t>
  </si>
  <si>
    <t>000 1100 0000000000 000</t>
  </si>
  <si>
    <t>000 1100 0000000000 200</t>
  </si>
  <si>
    <t>000 1100 0000000000 240</t>
  </si>
  <si>
    <t>000 1100 0000000000 244</t>
  </si>
  <si>
    <t>000 1100 0000000000 800</t>
  </si>
  <si>
    <t>000 1100 0000000000 850</t>
  </si>
  <si>
    <t>000 1100 0000000000 853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</si>
  <si>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</si>
  <si>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</si>
  <si>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</si>
  <si>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</si>
  <si>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</si>
  <si>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000 1102 0000000000 800</t>
  </si>
  <si>
    <t>000 1102 0000000000 850</t>
  </si>
  <si>
    <t>000 1102 0000000000 853</t>
  </si>
  <si>
    <t>ОБСЛУЖИВАНИЕ ГОСУДАРСТВЕННОГО И МУНИЦИПАЛЬНОГО ДОЛГА</t>
  </si>
  <si>
    <t>000 1300 0000000000 000</t>
  </si>
  <si>
    <t>Обслуживание государственного (муниципального) долга</t>
  </si>
  <si>
    <t>000 1300 0000000000 700</t>
  </si>
  <si>
    <t>Обслуживание муниципального долга</t>
  </si>
  <si>
    <t>000 1300 0000000000 730</t>
  </si>
  <si>
    <t>Обслуживание государственного внутреннего и муниципального долга</t>
  </si>
  <si>
    <t>000 1301 0000000000 000</t>
  </si>
  <si>
    <t>000 1301 0000000000 700</t>
  </si>
  <si>
    <t>000 1301 0000000000 730</t>
  </si>
  <si>
    <t>Результат исполнения бюджета (дефицит / профицит)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</si>
  <si>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</si>
  <si>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</si>
  <si>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</si>
  <si>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</si>
  <si>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</si>
  <si>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000 01020000130000710</t>
  </si>
  <si>
    <t>000 01020000130000810</t>
  </si>
  <si>
    <t>000 01030100130011710</t>
  </si>
  <si>
    <t>000 01030100130011810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</si>
  <si>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</si>
  <si>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</si>
  <si>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</si>
  <si>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</si>
  <si>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</si>
  <si>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</si>
  <si>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</si>
  <si>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</si>
  <si>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</si>
  <si>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710</t>
  </si>
  <si>
    <t>Увеличение остатков средств</t>
  </si>
  <si>
    <t>00001050000000000500</t>
  </si>
  <si>
    <t>000 01050201130000510</t>
  </si>
  <si>
    <t>720</t>
  </si>
  <si>
    <t>Уменьшение остатков средств</t>
  </si>
  <si>
    <t>00001050000000000600</t>
  </si>
  <si>
    <t>000 01050201130000610</t>
  </si>
  <si>
    <t>EXPORT_SRC_KIND</t>
  </si>
  <si>
    <t>EXPORT_PARAM_SRC_KIND</t>
  </si>
  <si>
    <t>EXPORT_SRC_CODE</t>
  </si>
  <si>
    <t>09022</t>
  </si>
  <si>
    <t>Неисполненные назначения</t>
  </si>
  <si>
    <t>Наименование публично-правового образования:</t>
  </si>
  <si>
    <t>Мгинское городское поселение</t>
  </si>
  <si>
    <t>ОТЧЕТ ОБ ИСПОЛНЕНИИ  БЮДЖЕТА</t>
  </si>
  <si>
    <t>х</t>
  </si>
  <si>
    <t>Форма 0503117  с.2</t>
  </si>
  <si>
    <t>0503117</t>
  </si>
  <si>
    <t>Форма 0503117  с.3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</si>
</sst>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8.5"/>
      <name val="MS Sans Serif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medium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6" borderId="1" applyNumberFormat="0" applyAlignment="0" applyProtection="0"/>
    <xf numFmtId="0" fontId="8" fillId="27" borderId="2" applyNumberFormat="0" applyAlignment="0" applyProtection="0"/>
    <xf numFmtId="0" fontId="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8" borderId="7" applyNumberFormat="0" applyAlignment="0" applyProtection="0"/>
    <xf numFmtId="0" fontId="15" fillId="0" borderId="0" applyNumberFormat="0" applyFill="0" applyBorder="0" applyAlignment="0" applyProtection="0"/>
    <xf numFmtId="0" fontId="16" fillId="26" borderId="0" applyNumberFormat="0" applyBorder="0" applyAlignment="0" applyProtection="0"/>
    <xf numFmtId="0" fontId="0" fillId="0" borderId="0">
      <alignment/>
      <protection/>
    </xf>
    <xf numFmtId="0" fontId="17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31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left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right" vertical="center"/>
    </xf>
    <xf numFmtId="49" fontId="2" fillId="0" borderId="16" xfId="0" applyNumberFormat="1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right" vertical="center"/>
    </xf>
    <xf numFmtId="49" fontId="3" fillId="0" borderId="16" xfId="0" applyNumberFormat="1" applyFont="1" applyBorder="1" applyAlignment="1">
      <alignment horizontal="left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/>
    </xf>
    <xf numFmtId="49" fontId="2" fillId="0" borderId="15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wrapText="1"/>
    </xf>
    <xf numFmtId="0" fontId="4" fillId="0" borderId="18" xfId="0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65" fontId="2" fillId="0" borderId="16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Continuous"/>
    </xf>
    <xf numFmtId="164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9" fontId="2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49" fontId="2" fillId="0" borderId="23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right" vertical="center"/>
    </xf>
    <xf numFmtId="4" fontId="3" fillId="0" borderId="16" xfId="0" applyNumberFormat="1" applyFont="1" applyBorder="1" applyAlignment="1">
      <alignment horizontal="right" vertical="center"/>
    </xf>
    <xf numFmtId="49" fontId="3" fillId="0" borderId="24" xfId="0" applyNumberFormat="1" applyFont="1" applyBorder="1" applyAlignment="1">
      <alignment horizontal="left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" fontId="3" fillId="0" borderId="24" xfId="0" applyNumberFormat="1" applyFont="1" applyBorder="1" applyAlignment="1">
      <alignment horizontal="right" vertical="center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" fontId="3" fillId="0" borderId="24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left" wrapText="1"/>
    </xf>
    <xf numFmtId="49" fontId="4" fillId="0" borderId="0" xfId="0" applyNumberFormat="1" applyFont="1" applyAlignment="1">
      <alignment horizont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37" xfId="0" applyNumberFormat="1" applyFont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3" fillId="0" borderId="37" xfId="0" applyNumberFormat="1" applyFont="1" applyBorder="1" applyAlignment="1">
      <alignment horizontal="center" vertical="center" wrapText="1"/>
    </xf>
    <xf numFmtId="49" fontId="3" fillId="0" borderId="38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Тысячи [0]_Лист1" xfId="59"/>
    <cellStyle name="Тысячи_Лист1" xfId="60"/>
    <cellStyle name="Comma" xfId="61"/>
    <cellStyle name="Comma [0]" xfId="62"/>
    <cellStyle name="Хороший" xfId="63"/>
  </cellStyles>
  <dxfs count="5"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</xdr:row>
      <xdr:rowOff>0</xdr:rowOff>
    </xdr:from>
    <xdr:to>
      <xdr:col>9</xdr:col>
      <xdr:colOff>57150</xdr:colOff>
      <xdr:row>2</xdr:row>
      <xdr:rowOff>66675</xdr:rowOff>
    </xdr:to>
    <xdr:pic>
      <xdr:nvPicPr>
        <xdr:cNvPr id="1" name="ExportButtonY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25500" y="161925"/>
          <a:ext cx="13335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W108"/>
  <sheetViews>
    <sheetView showGridLines="0" tabSelected="1" zoomScalePageLayoutView="0" workbookViewId="0" topLeftCell="A1">
      <selection activeCell="A24" sqref="A24"/>
    </sheetView>
  </sheetViews>
  <sheetFormatPr defaultColWidth="16.75390625" defaultRowHeight="12.75"/>
  <cols>
    <col min="1" max="1" width="52.375" style="0" customWidth="1"/>
    <col min="2" max="2" width="10.75390625" style="0" customWidth="1"/>
    <col min="3" max="3" width="13.125" style="0" customWidth="1"/>
    <col min="4" max="4" width="11.75390625" style="0" customWidth="1"/>
    <col min="5" max="5" width="22.875" style="0" customWidth="1"/>
    <col min="6" max="6" width="26.25390625" style="0" customWidth="1"/>
    <col min="7" max="7" width="23.625" style="0" customWidth="1"/>
    <col min="8" max="21" width="16.75390625" style="0" customWidth="1"/>
    <col min="22" max="22" width="16.25390625" style="0" customWidth="1"/>
    <col min="23" max="23" width="6.125" style="0" hidden="1" customWidth="1"/>
  </cols>
  <sheetData>
    <row r="1" spans="1:23" ht="12.75">
      <c r="A1" s="3"/>
      <c r="B1" s="3"/>
      <c r="C1" s="3"/>
      <c r="D1" s="3"/>
      <c r="E1" s="3"/>
      <c r="F1" s="3"/>
      <c r="G1" s="3"/>
      <c r="H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5"/>
      <c r="W1" s="1" t="s">
        <v>35</v>
      </c>
    </row>
    <row r="2" spans="1:23" ht="15" customHeight="1" thickBot="1">
      <c r="A2" s="85" t="s">
        <v>554</v>
      </c>
      <c r="B2" s="85"/>
      <c r="C2" s="85"/>
      <c r="D2" s="85"/>
      <c r="E2" s="85"/>
      <c r="F2" s="43"/>
      <c r="G2" s="11" t="s">
        <v>4</v>
      </c>
      <c r="H2" s="52"/>
      <c r="J2" s="19"/>
      <c r="K2" s="45"/>
      <c r="L2" s="45"/>
      <c r="M2" s="45"/>
      <c r="N2" s="45"/>
      <c r="O2" s="45"/>
      <c r="P2" s="45"/>
      <c r="Q2" s="45"/>
      <c r="R2" s="45"/>
      <c r="S2" s="45"/>
      <c r="T2" s="45"/>
      <c r="W2" s="1" t="s">
        <v>214</v>
      </c>
    </row>
    <row r="3" spans="1:20" ht="12.75">
      <c r="A3" s="7"/>
      <c r="B3" s="7"/>
      <c r="C3" s="7"/>
      <c r="D3" s="7"/>
      <c r="E3" s="3"/>
      <c r="F3" s="44" t="s">
        <v>10</v>
      </c>
      <c r="G3" s="60" t="s">
        <v>557</v>
      </c>
      <c r="H3" s="54"/>
      <c r="K3" s="3"/>
      <c r="L3" s="3"/>
      <c r="M3" s="3"/>
      <c r="N3" s="3"/>
      <c r="O3" s="3"/>
      <c r="P3" s="3"/>
      <c r="Q3" s="3"/>
      <c r="R3" s="3"/>
      <c r="S3" s="3"/>
      <c r="T3" s="1"/>
    </row>
    <row r="4" spans="1:20" ht="14.25" customHeight="1">
      <c r="A4" s="73" t="s">
        <v>33</v>
      </c>
      <c r="B4" s="73"/>
      <c r="C4" s="73"/>
      <c r="D4" s="73"/>
      <c r="E4" s="73"/>
      <c r="F4" s="47" t="s">
        <v>9</v>
      </c>
      <c r="G4" s="26" t="s">
        <v>35</v>
      </c>
      <c r="H4" s="55"/>
      <c r="K4" s="46"/>
      <c r="L4" s="46"/>
      <c r="M4" s="46"/>
      <c r="N4" s="46"/>
      <c r="O4" s="46"/>
      <c r="P4" s="46"/>
      <c r="Q4" s="46"/>
      <c r="R4" s="46"/>
      <c r="S4" s="18"/>
      <c r="T4" s="1"/>
    </row>
    <row r="5" spans="1:23" ht="23.25" customHeight="1">
      <c r="A5" s="7" t="s">
        <v>24</v>
      </c>
      <c r="B5" s="84" t="s">
        <v>34</v>
      </c>
      <c r="C5" s="84"/>
      <c r="D5" s="84"/>
      <c r="E5" s="84"/>
      <c r="F5" s="47" t="s">
        <v>7</v>
      </c>
      <c r="G5" s="40" t="s">
        <v>36</v>
      </c>
      <c r="H5" s="56"/>
      <c r="K5" s="42"/>
      <c r="L5" s="42"/>
      <c r="M5" s="42"/>
      <c r="N5" s="42"/>
      <c r="O5" s="42"/>
      <c r="P5" s="42"/>
      <c r="Q5" s="42"/>
      <c r="R5" s="42"/>
      <c r="S5" s="42"/>
      <c r="T5" s="1"/>
      <c r="W5" s="1" t="s">
        <v>30</v>
      </c>
    </row>
    <row r="6" spans="1:23" ht="14.25" customHeight="1">
      <c r="A6" s="7" t="s">
        <v>552</v>
      </c>
      <c r="B6" s="84" t="s">
        <v>553</v>
      </c>
      <c r="C6" s="84"/>
      <c r="D6" s="84"/>
      <c r="E6" s="84"/>
      <c r="F6" s="47" t="s">
        <v>29</v>
      </c>
      <c r="G6" s="40" t="s">
        <v>37</v>
      </c>
      <c r="H6" s="56"/>
      <c r="K6" s="42"/>
      <c r="L6" s="42"/>
      <c r="M6" s="42"/>
      <c r="N6" s="42"/>
      <c r="O6" s="42"/>
      <c r="P6" s="42"/>
      <c r="Q6" s="42"/>
      <c r="R6" s="42"/>
      <c r="S6" s="42"/>
      <c r="T6" s="1"/>
      <c r="W6" s="1" t="s">
        <v>215</v>
      </c>
    </row>
    <row r="7" spans="1:20" ht="12.75">
      <c r="A7" s="7" t="s">
        <v>17</v>
      </c>
      <c r="B7" s="7"/>
      <c r="C7" s="7"/>
      <c r="D7" s="7"/>
      <c r="E7" s="6"/>
      <c r="F7" s="47"/>
      <c r="G7" s="8"/>
      <c r="H7" s="54"/>
      <c r="K7" s="6"/>
      <c r="L7" s="6"/>
      <c r="M7" s="6"/>
      <c r="N7" s="6"/>
      <c r="O7" s="6"/>
      <c r="P7" s="6"/>
      <c r="Q7" s="6"/>
      <c r="R7" s="6"/>
      <c r="S7" s="6"/>
      <c r="T7" s="1"/>
    </row>
    <row r="8" spans="1:20" ht="13.5" thickBot="1">
      <c r="A8" s="7" t="s">
        <v>20</v>
      </c>
      <c r="B8" s="7"/>
      <c r="C8" s="17"/>
      <c r="D8" s="17"/>
      <c r="E8" s="6"/>
      <c r="F8" s="47" t="s">
        <v>8</v>
      </c>
      <c r="G8" s="61" t="s">
        <v>1</v>
      </c>
      <c r="H8" s="54"/>
      <c r="K8" s="6"/>
      <c r="L8" s="6"/>
      <c r="M8" s="6"/>
      <c r="N8" s="6"/>
      <c r="O8" s="6"/>
      <c r="P8" s="6"/>
      <c r="Q8" s="6"/>
      <c r="R8" s="6"/>
      <c r="S8" s="6"/>
      <c r="T8" s="1"/>
    </row>
    <row r="9" spans="1:21" ht="20.25" customHeight="1">
      <c r="A9" s="80" t="s">
        <v>15</v>
      </c>
      <c r="B9" s="80"/>
      <c r="C9" s="80"/>
      <c r="D9" s="80"/>
      <c r="E9" s="80"/>
      <c r="F9" s="80"/>
      <c r="G9" s="80"/>
      <c r="H9" s="49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12"/>
    </row>
    <row r="10" spans="1:21" ht="7.5" customHeight="1" thickBot="1">
      <c r="A10" s="14"/>
      <c r="B10" s="14"/>
      <c r="C10" s="16"/>
      <c r="D10" s="16"/>
      <c r="E10" s="15"/>
      <c r="F10" s="15"/>
      <c r="G10" s="15"/>
      <c r="H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3"/>
    </row>
    <row r="11" spans="1:8" ht="26.25" customHeight="1">
      <c r="A11" s="86" t="s">
        <v>5</v>
      </c>
      <c r="B11" s="89" t="s">
        <v>12</v>
      </c>
      <c r="C11" s="92" t="s">
        <v>21</v>
      </c>
      <c r="D11" s="93"/>
      <c r="E11" s="74" t="s">
        <v>14</v>
      </c>
      <c r="F11" s="77" t="s">
        <v>13</v>
      </c>
      <c r="G11" s="81" t="s">
        <v>551</v>
      </c>
      <c r="H11" s="57"/>
    </row>
    <row r="12" spans="1:8" ht="9.75" customHeight="1">
      <c r="A12" s="87"/>
      <c r="B12" s="90"/>
      <c r="C12" s="94"/>
      <c r="D12" s="95"/>
      <c r="E12" s="75"/>
      <c r="F12" s="78"/>
      <c r="G12" s="82"/>
      <c r="H12" s="57"/>
    </row>
    <row r="13" spans="1:8" ht="9.75" customHeight="1">
      <c r="A13" s="87"/>
      <c r="B13" s="90"/>
      <c r="C13" s="94"/>
      <c r="D13" s="95"/>
      <c r="E13" s="75"/>
      <c r="F13" s="78"/>
      <c r="G13" s="82"/>
      <c r="H13" s="57"/>
    </row>
    <row r="14" spans="1:8" ht="9.75" customHeight="1">
      <c r="A14" s="87"/>
      <c r="B14" s="90"/>
      <c r="C14" s="94"/>
      <c r="D14" s="95"/>
      <c r="E14" s="75"/>
      <c r="F14" s="78"/>
      <c r="G14" s="82"/>
      <c r="H14" s="57"/>
    </row>
    <row r="15" spans="1:8" ht="9.75" customHeight="1">
      <c r="A15" s="87"/>
      <c r="B15" s="90"/>
      <c r="C15" s="94"/>
      <c r="D15" s="95"/>
      <c r="E15" s="75"/>
      <c r="F15" s="78"/>
      <c r="G15" s="82"/>
      <c r="H15" s="57"/>
    </row>
    <row r="16" spans="1:8" ht="9.75" customHeight="1">
      <c r="A16" s="87"/>
      <c r="B16" s="90"/>
      <c r="C16" s="94"/>
      <c r="D16" s="95"/>
      <c r="E16" s="75"/>
      <c r="F16" s="78"/>
      <c r="G16" s="82"/>
      <c r="H16" s="57"/>
    </row>
    <row r="17" spans="1:8" ht="9" customHeight="1">
      <c r="A17" s="88"/>
      <c r="B17" s="91"/>
      <c r="C17" s="96"/>
      <c r="D17" s="97"/>
      <c r="E17" s="76"/>
      <c r="F17" s="79"/>
      <c r="G17" s="83"/>
      <c r="H17" s="57"/>
    </row>
    <row r="18" spans="1:8" ht="14.25" customHeight="1" thickBot="1">
      <c r="A18" s="20">
        <v>1</v>
      </c>
      <c r="B18" s="21">
        <v>2</v>
      </c>
      <c r="C18" s="98">
        <v>3</v>
      </c>
      <c r="D18" s="99"/>
      <c r="E18" s="23" t="s">
        <v>2</v>
      </c>
      <c r="F18" s="22" t="s">
        <v>3</v>
      </c>
      <c r="G18" s="24" t="s">
        <v>6</v>
      </c>
      <c r="H18" s="10"/>
    </row>
    <row r="19" spans="1:8" ht="12.75">
      <c r="A19" s="27" t="s">
        <v>38</v>
      </c>
      <c r="B19" s="28" t="s">
        <v>11</v>
      </c>
      <c r="C19" s="102" t="s">
        <v>32</v>
      </c>
      <c r="D19" s="103"/>
      <c r="E19" s="29">
        <v>96320912.1</v>
      </c>
      <c r="F19" s="29">
        <v>17897901.87</v>
      </c>
      <c r="G19" s="29">
        <f>E19-F19</f>
        <v>78423010.22999999</v>
      </c>
      <c r="H19" s="58"/>
    </row>
    <row r="20" spans="1:8" ht="12.75">
      <c r="A20" s="30" t="s">
        <v>19</v>
      </c>
      <c r="B20" s="31"/>
      <c r="C20" s="100"/>
      <c r="D20" s="101"/>
      <c r="E20" s="32"/>
      <c r="F20" s="32"/>
      <c r="G20" s="29">
        <f aca="true" t="shared" si="0" ref="G20:G81">E20-F20</f>
        <v>0</v>
      </c>
      <c r="H20" s="58"/>
    </row>
    <row r="21" spans="1:8" ht="12.75">
      <c r="A21" s="30" t="s">
        <v>39</v>
      </c>
      <c r="B21" s="31" t="s">
        <v>11</v>
      </c>
      <c r="C21" s="100" t="s">
        <v>40</v>
      </c>
      <c r="D21" s="101"/>
      <c r="E21" s="32">
        <v>79146245.1</v>
      </c>
      <c r="F21" s="32">
        <v>12560046</v>
      </c>
      <c r="G21" s="29">
        <f t="shared" si="0"/>
        <v>66586199.099999994</v>
      </c>
      <c r="H21" s="58"/>
    </row>
    <row r="22" spans="1:8" ht="12.75">
      <c r="A22" s="30" t="s">
        <v>41</v>
      </c>
      <c r="B22" s="31" t="s">
        <v>11</v>
      </c>
      <c r="C22" s="100" t="s">
        <v>42</v>
      </c>
      <c r="D22" s="101"/>
      <c r="E22" s="32">
        <v>11700000</v>
      </c>
      <c r="F22" s="32">
        <v>3072974.34</v>
      </c>
      <c r="G22" s="29">
        <f t="shared" si="0"/>
        <v>8627025.66</v>
      </c>
      <c r="H22" s="58"/>
    </row>
    <row r="23" spans="1:8" ht="12.75">
      <c r="A23" s="30" t="s">
        <v>43</v>
      </c>
      <c r="B23" s="31" t="s">
        <v>11</v>
      </c>
      <c r="C23" s="100" t="s">
        <v>44</v>
      </c>
      <c r="D23" s="101"/>
      <c r="E23" s="32">
        <v>11700000</v>
      </c>
      <c r="F23" s="32">
        <v>3072974.34</v>
      </c>
      <c r="G23" s="29">
        <f t="shared" si="0"/>
        <v>8627025.66</v>
      </c>
      <c r="H23" s="58"/>
    </row>
    <row r="24" spans="1:8" ht="56.25">
      <c r="A24" s="53" t="s">
        <v>45</v>
      </c>
      <c r="B24" s="31" t="s">
        <v>11</v>
      </c>
      <c r="C24" s="100" t="s">
        <v>46</v>
      </c>
      <c r="D24" s="101"/>
      <c r="E24" s="32">
        <v>11640000</v>
      </c>
      <c r="F24" s="32">
        <v>3067665.21</v>
      </c>
      <c r="G24" s="29">
        <f t="shared" si="0"/>
        <v>8572334.79</v>
      </c>
      <c r="H24" s="58"/>
    </row>
    <row r="25" spans="1:8" ht="78.75">
      <c r="A25" s="53" t="s">
        <v>47</v>
      </c>
      <c r="B25" s="31" t="s">
        <v>11</v>
      </c>
      <c r="C25" s="100" t="s">
        <v>48</v>
      </c>
      <c r="D25" s="101"/>
      <c r="E25" s="32" t="s">
        <v>28</v>
      </c>
      <c r="F25" s="32">
        <v>3067477.98</v>
      </c>
      <c r="G25" s="32" t="s">
        <v>28</v>
      </c>
      <c r="H25" s="59"/>
    </row>
    <row r="26" spans="1:8" ht="56.25">
      <c r="A26" s="53" t="s">
        <v>49</v>
      </c>
      <c r="B26" s="31" t="s">
        <v>11</v>
      </c>
      <c r="C26" s="100" t="s">
        <v>50</v>
      </c>
      <c r="D26" s="101"/>
      <c r="E26" s="32" t="s">
        <v>28</v>
      </c>
      <c r="F26" s="32">
        <v>187.23</v>
      </c>
      <c r="G26" s="32" t="s">
        <v>28</v>
      </c>
      <c r="H26" s="59"/>
    </row>
    <row r="27" spans="1:8" ht="78.75">
      <c r="A27" s="53" t="s">
        <v>51</v>
      </c>
      <c r="B27" s="31" t="s">
        <v>11</v>
      </c>
      <c r="C27" s="100" t="s">
        <v>52</v>
      </c>
      <c r="D27" s="101"/>
      <c r="E27" s="32">
        <v>60000</v>
      </c>
      <c r="F27" s="32">
        <v>1866.21</v>
      </c>
      <c r="G27" s="29">
        <f t="shared" si="0"/>
        <v>58133.79</v>
      </c>
      <c r="H27" s="58"/>
    </row>
    <row r="28" spans="1:8" ht="101.25">
      <c r="A28" s="53" t="s">
        <v>53</v>
      </c>
      <c r="B28" s="31" t="s">
        <v>11</v>
      </c>
      <c r="C28" s="100" t="s">
        <v>54</v>
      </c>
      <c r="D28" s="101"/>
      <c r="E28" s="32" t="s">
        <v>28</v>
      </c>
      <c r="F28" s="32">
        <v>1601.21</v>
      </c>
      <c r="G28" s="32" t="s">
        <v>28</v>
      </c>
      <c r="H28" s="59"/>
    </row>
    <row r="29" spans="1:8" ht="90">
      <c r="A29" s="53" t="s">
        <v>55</v>
      </c>
      <c r="B29" s="31" t="s">
        <v>11</v>
      </c>
      <c r="C29" s="100" t="s">
        <v>56</v>
      </c>
      <c r="D29" s="101"/>
      <c r="E29" s="32" t="s">
        <v>28</v>
      </c>
      <c r="F29" s="32">
        <v>5</v>
      </c>
      <c r="G29" s="32" t="s">
        <v>28</v>
      </c>
      <c r="H29" s="59"/>
    </row>
    <row r="30" spans="1:8" ht="101.25">
      <c r="A30" s="53" t="s">
        <v>57</v>
      </c>
      <c r="B30" s="31" t="s">
        <v>11</v>
      </c>
      <c r="C30" s="100" t="s">
        <v>58</v>
      </c>
      <c r="D30" s="101"/>
      <c r="E30" s="32" t="s">
        <v>28</v>
      </c>
      <c r="F30" s="32">
        <v>260</v>
      </c>
      <c r="G30" s="32" t="s">
        <v>28</v>
      </c>
      <c r="H30" s="59"/>
    </row>
    <row r="31" spans="1:8" ht="33.75">
      <c r="A31" s="30" t="s">
        <v>59</v>
      </c>
      <c r="B31" s="31" t="s">
        <v>11</v>
      </c>
      <c r="C31" s="100" t="s">
        <v>60</v>
      </c>
      <c r="D31" s="101"/>
      <c r="E31" s="32" t="s">
        <v>28</v>
      </c>
      <c r="F31" s="32">
        <v>3442.92</v>
      </c>
      <c r="G31" s="32" t="s">
        <v>28</v>
      </c>
      <c r="H31" s="59"/>
    </row>
    <row r="32" spans="1:8" ht="56.25">
      <c r="A32" s="30" t="s">
        <v>61</v>
      </c>
      <c r="B32" s="31" t="s">
        <v>11</v>
      </c>
      <c r="C32" s="100" t="s">
        <v>62</v>
      </c>
      <c r="D32" s="101"/>
      <c r="E32" s="32" t="s">
        <v>28</v>
      </c>
      <c r="F32" s="32">
        <v>3182.92</v>
      </c>
      <c r="G32" s="32" t="s">
        <v>28</v>
      </c>
      <c r="H32" s="59"/>
    </row>
    <row r="33" spans="1:8" ht="56.25">
      <c r="A33" s="30" t="s">
        <v>63</v>
      </c>
      <c r="B33" s="31" t="s">
        <v>11</v>
      </c>
      <c r="C33" s="100" t="s">
        <v>64</v>
      </c>
      <c r="D33" s="101"/>
      <c r="E33" s="32" t="s">
        <v>28</v>
      </c>
      <c r="F33" s="32">
        <v>260</v>
      </c>
      <c r="G33" s="32" t="s">
        <v>28</v>
      </c>
      <c r="H33" s="59"/>
    </row>
    <row r="34" spans="1:8" ht="22.5">
      <c r="A34" s="30" t="s">
        <v>65</v>
      </c>
      <c r="B34" s="31" t="s">
        <v>11</v>
      </c>
      <c r="C34" s="100" t="s">
        <v>66</v>
      </c>
      <c r="D34" s="101"/>
      <c r="E34" s="32">
        <v>3842795.1</v>
      </c>
      <c r="F34" s="32">
        <v>741406.56</v>
      </c>
      <c r="G34" s="29">
        <f t="shared" si="0"/>
        <v>3101388.54</v>
      </c>
      <c r="H34" s="58"/>
    </row>
    <row r="35" spans="1:8" ht="22.5">
      <c r="A35" s="30" t="s">
        <v>67</v>
      </c>
      <c r="B35" s="31" t="s">
        <v>11</v>
      </c>
      <c r="C35" s="100" t="s">
        <v>68</v>
      </c>
      <c r="D35" s="101"/>
      <c r="E35" s="32">
        <v>3842795.1</v>
      </c>
      <c r="F35" s="32">
        <v>741406.56</v>
      </c>
      <c r="G35" s="29">
        <f t="shared" si="0"/>
        <v>3101388.54</v>
      </c>
      <c r="H35" s="58"/>
    </row>
    <row r="36" spans="1:8" ht="56.25">
      <c r="A36" s="30" t="s">
        <v>69</v>
      </c>
      <c r="B36" s="31" t="s">
        <v>11</v>
      </c>
      <c r="C36" s="100" t="s">
        <v>70</v>
      </c>
      <c r="D36" s="101"/>
      <c r="E36" s="32">
        <v>1210400</v>
      </c>
      <c r="F36" s="32">
        <v>257891.72</v>
      </c>
      <c r="G36" s="29">
        <f t="shared" si="0"/>
        <v>952508.28</v>
      </c>
      <c r="H36" s="58"/>
    </row>
    <row r="37" spans="1:8" ht="67.5">
      <c r="A37" s="53" t="s">
        <v>71</v>
      </c>
      <c r="B37" s="31" t="s">
        <v>11</v>
      </c>
      <c r="C37" s="100" t="s">
        <v>72</v>
      </c>
      <c r="D37" s="101"/>
      <c r="E37" s="32">
        <v>19195.1</v>
      </c>
      <c r="F37" s="32">
        <v>4505.07</v>
      </c>
      <c r="G37" s="29">
        <f t="shared" si="0"/>
        <v>14690.029999999999</v>
      </c>
      <c r="H37" s="58"/>
    </row>
    <row r="38" spans="1:8" ht="56.25">
      <c r="A38" s="30" t="s">
        <v>73</v>
      </c>
      <c r="B38" s="31" t="s">
        <v>11</v>
      </c>
      <c r="C38" s="100" t="s">
        <v>74</v>
      </c>
      <c r="D38" s="101"/>
      <c r="E38" s="32">
        <v>2613200</v>
      </c>
      <c r="F38" s="32">
        <v>525379.16</v>
      </c>
      <c r="G38" s="29">
        <f t="shared" si="0"/>
        <v>2087820.8399999999</v>
      </c>
      <c r="H38" s="58"/>
    </row>
    <row r="39" spans="1:8" ht="56.25">
      <c r="A39" s="30" t="s">
        <v>75</v>
      </c>
      <c r="B39" s="31" t="s">
        <v>11</v>
      </c>
      <c r="C39" s="100" t="s">
        <v>76</v>
      </c>
      <c r="D39" s="101"/>
      <c r="E39" s="32" t="s">
        <v>28</v>
      </c>
      <c r="F39" s="32">
        <v>-46369.39</v>
      </c>
      <c r="G39" s="32" t="s">
        <v>28</v>
      </c>
      <c r="H39" s="59"/>
    </row>
    <row r="40" spans="1:8" ht="12.75">
      <c r="A40" s="30" t="s">
        <v>77</v>
      </c>
      <c r="B40" s="31" t="s">
        <v>11</v>
      </c>
      <c r="C40" s="100" t="s">
        <v>78</v>
      </c>
      <c r="D40" s="101"/>
      <c r="E40" s="32">
        <v>27372000</v>
      </c>
      <c r="F40" s="32">
        <v>3455138.07</v>
      </c>
      <c r="G40" s="29">
        <f t="shared" si="0"/>
        <v>23916861.93</v>
      </c>
      <c r="H40" s="58"/>
    </row>
    <row r="41" spans="1:8" ht="12.75">
      <c r="A41" s="30" t="s">
        <v>79</v>
      </c>
      <c r="B41" s="31" t="s">
        <v>11</v>
      </c>
      <c r="C41" s="100" t="s">
        <v>80</v>
      </c>
      <c r="D41" s="101"/>
      <c r="E41" s="32">
        <v>1372000</v>
      </c>
      <c r="F41" s="32">
        <v>72060.09</v>
      </c>
      <c r="G41" s="29">
        <f t="shared" si="0"/>
        <v>1299939.91</v>
      </c>
      <c r="H41" s="58"/>
    </row>
    <row r="42" spans="1:8" ht="33.75">
      <c r="A42" s="30" t="s">
        <v>81</v>
      </c>
      <c r="B42" s="31" t="s">
        <v>11</v>
      </c>
      <c r="C42" s="100" t="s">
        <v>82</v>
      </c>
      <c r="D42" s="101"/>
      <c r="E42" s="32">
        <v>1372000</v>
      </c>
      <c r="F42" s="32">
        <v>72060.09</v>
      </c>
      <c r="G42" s="29">
        <f t="shared" si="0"/>
        <v>1299939.91</v>
      </c>
      <c r="H42" s="58"/>
    </row>
    <row r="43" spans="1:8" ht="56.25">
      <c r="A43" s="30" t="s">
        <v>83</v>
      </c>
      <c r="B43" s="31" t="s">
        <v>11</v>
      </c>
      <c r="C43" s="100" t="s">
        <v>84</v>
      </c>
      <c r="D43" s="101"/>
      <c r="E43" s="32" t="s">
        <v>28</v>
      </c>
      <c r="F43" s="32">
        <v>70620.63</v>
      </c>
      <c r="G43" s="32" t="s">
        <v>28</v>
      </c>
      <c r="H43" s="59"/>
    </row>
    <row r="44" spans="1:8" ht="45">
      <c r="A44" s="30" t="s">
        <v>85</v>
      </c>
      <c r="B44" s="31" t="s">
        <v>11</v>
      </c>
      <c r="C44" s="100" t="s">
        <v>86</v>
      </c>
      <c r="D44" s="101"/>
      <c r="E44" s="32" t="s">
        <v>28</v>
      </c>
      <c r="F44" s="32">
        <v>1439.46</v>
      </c>
      <c r="G44" s="32" t="s">
        <v>28</v>
      </c>
      <c r="H44" s="59"/>
    </row>
    <row r="45" spans="1:8" ht="12.75" customHeight="1">
      <c r="A45" s="30" t="s">
        <v>87</v>
      </c>
      <c r="B45" s="31" t="s">
        <v>11</v>
      </c>
      <c r="C45" s="100" t="s">
        <v>88</v>
      </c>
      <c r="D45" s="101"/>
      <c r="E45" s="32">
        <v>26000000</v>
      </c>
      <c r="F45" s="32">
        <v>3383077.98</v>
      </c>
      <c r="G45" s="29">
        <f t="shared" si="0"/>
        <v>22616922.02</v>
      </c>
      <c r="H45" s="58"/>
    </row>
    <row r="46" spans="1:8" ht="12.75">
      <c r="A46" s="30" t="s">
        <v>89</v>
      </c>
      <c r="B46" s="31" t="s">
        <v>11</v>
      </c>
      <c r="C46" s="100" t="s">
        <v>90</v>
      </c>
      <c r="D46" s="101"/>
      <c r="E46" s="32">
        <v>10900000</v>
      </c>
      <c r="F46" s="32">
        <v>3050238.91</v>
      </c>
      <c r="G46" s="29">
        <f t="shared" si="0"/>
        <v>7849761.09</v>
      </c>
      <c r="H46" s="58"/>
    </row>
    <row r="47" spans="1:8" ht="22.5">
      <c r="A47" s="30" t="s">
        <v>91</v>
      </c>
      <c r="B47" s="31" t="s">
        <v>11</v>
      </c>
      <c r="C47" s="100" t="s">
        <v>92</v>
      </c>
      <c r="D47" s="101"/>
      <c r="E47" s="32">
        <v>10900000</v>
      </c>
      <c r="F47" s="32">
        <v>3050238.91</v>
      </c>
      <c r="G47" s="29">
        <f t="shared" si="0"/>
        <v>7849761.09</v>
      </c>
      <c r="H47" s="58"/>
    </row>
    <row r="48" spans="1:8" ht="12.75">
      <c r="A48" s="30" t="s">
        <v>93</v>
      </c>
      <c r="B48" s="31" t="s">
        <v>11</v>
      </c>
      <c r="C48" s="100" t="s">
        <v>94</v>
      </c>
      <c r="D48" s="101"/>
      <c r="E48" s="32">
        <v>15100000</v>
      </c>
      <c r="F48" s="32">
        <v>332839.07</v>
      </c>
      <c r="G48" s="29">
        <f t="shared" si="0"/>
        <v>14767160.93</v>
      </c>
      <c r="H48" s="58"/>
    </row>
    <row r="49" spans="1:8" ht="22.5">
      <c r="A49" s="30" t="s">
        <v>95</v>
      </c>
      <c r="B49" s="31" t="s">
        <v>11</v>
      </c>
      <c r="C49" s="100" t="s">
        <v>96</v>
      </c>
      <c r="D49" s="101"/>
      <c r="E49" s="32">
        <v>15100000</v>
      </c>
      <c r="F49" s="32">
        <v>332839.07</v>
      </c>
      <c r="G49" s="29">
        <f t="shared" si="0"/>
        <v>14767160.93</v>
      </c>
      <c r="H49" s="58"/>
    </row>
    <row r="50" spans="1:8" ht="12.75">
      <c r="A50" s="30" t="s">
        <v>97</v>
      </c>
      <c r="B50" s="31" t="s">
        <v>11</v>
      </c>
      <c r="C50" s="100" t="s">
        <v>98</v>
      </c>
      <c r="D50" s="101"/>
      <c r="E50" s="32">
        <v>85000</v>
      </c>
      <c r="F50" s="32">
        <v>14575</v>
      </c>
      <c r="G50" s="29">
        <f t="shared" si="0"/>
        <v>70425</v>
      </c>
      <c r="H50" s="58"/>
    </row>
    <row r="51" spans="1:8" ht="33.75">
      <c r="A51" s="30" t="s">
        <v>99</v>
      </c>
      <c r="B51" s="31" t="s">
        <v>11</v>
      </c>
      <c r="C51" s="100" t="s">
        <v>100</v>
      </c>
      <c r="D51" s="101"/>
      <c r="E51" s="32">
        <v>85000</v>
      </c>
      <c r="F51" s="32">
        <v>14575</v>
      </c>
      <c r="G51" s="29">
        <f t="shared" si="0"/>
        <v>70425</v>
      </c>
      <c r="H51" s="58"/>
    </row>
    <row r="52" spans="1:8" ht="45">
      <c r="A52" s="30" t="s">
        <v>101</v>
      </c>
      <c r="B52" s="31" t="s">
        <v>11</v>
      </c>
      <c r="C52" s="100" t="s">
        <v>102</v>
      </c>
      <c r="D52" s="101"/>
      <c r="E52" s="32">
        <v>85000</v>
      </c>
      <c r="F52" s="32">
        <v>14575</v>
      </c>
      <c r="G52" s="29">
        <f t="shared" si="0"/>
        <v>70425</v>
      </c>
      <c r="H52" s="58"/>
    </row>
    <row r="53" spans="1:8" ht="56.25">
      <c r="A53" s="30" t="s">
        <v>103</v>
      </c>
      <c r="B53" s="31" t="s">
        <v>11</v>
      </c>
      <c r="C53" s="100" t="s">
        <v>104</v>
      </c>
      <c r="D53" s="101"/>
      <c r="E53" s="32" t="s">
        <v>28</v>
      </c>
      <c r="F53" s="32">
        <v>14575</v>
      </c>
      <c r="G53" s="32" t="s">
        <v>28</v>
      </c>
      <c r="H53" s="59"/>
    </row>
    <row r="54" spans="1:8" ht="22.5">
      <c r="A54" s="30" t="s">
        <v>105</v>
      </c>
      <c r="B54" s="31" t="s">
        <v>11</v>
      </c>
      <c r="C54" s="100" t="s">
        <v>106</v>
      </c>
      <c r="D54" s="101"/>
      <c r="E54" s="32">
        <v>15419800</v>
      </c>
      <c r="F54" s="32">
        <v>3726411.07</v>
      </c>
      <c r="G54" s="29">
        <f t="shared" si="0"/>
        <v>11693388.93</v>
      </c>
      <c r="H54" s="58"/>
    </row>
    <row r="55" spans="1:8" ht="67.5">
      <c r="A55" s="53" t="s">
        <v>107</v>
      </c>
      <c r="B55" s="31" t="s">
        <v>11</v>
      </c>
      <c r="C55" s="100" t="s">
        <v>108</v>
      </c>
      <c r="D55" s="101"/>
      <c r="E55" s="32">
        <v>10261600</v>
      </c>
      <c r="F55" s="32">
        <v>2530205.16</v>
      </c>
      <c r="G55" s="29">
        <f t="shared" si="0"/>
        <v>7731394.84</v>
      </c>
      <c r="H55" s="58"/>
    </row>
    <row r="56" spans="1:8" ht="45">
      <c r="A56" s="30" t="s">
        <v>109</v>
      </c>
      <c r="B56" s="31" t="s">
        <v>11</v>
      </c>
      <c r="C56" s="100" t="s">
        <v>110</v>
      </c>
      <c r="D56" s="101"/>
      <c r="E56" s="32">
        <v>3330000</v>
      </c>
      <c r="F56" s="32">
        <v>918724.23</v>
      </c>
      <c r="G56" s="29">
        <f t="shared" si="0"/>
        <v>2411275.77</v>
      </c>
      <c r="H56" s="58"/>
    </row>
    <row r="57" spans="1:8" ht="56.25">
      <c r="A57" s="53" t="s">
        <v>111</v>
      </c>
      <c r="B57" s="31" t="s">
        <v>11</v>
      </c>
      <c r="C57" s="100" t="s">
        <v>112</v>
      </c>
      <c r="D57" s="101"/>
      <c r="E57" s="32">
        <v>3330000</v>
      </c>
      <c r="F57" s="32">
        <v>918724.23</v>
      </c>
      <c r="G57" s="29">
        <f t="shared" si="0"/>
        <v>2411275.77</v>
      </c>
      <c r="H57" s="58"/>
    </row>
    <row r="58" spans="1:8" ht="56.25">
      <c r="A58" s="53" t="s">
        <v>113</v>
      </c>
      <c r="B58" s="31" t="s">
        <v>11</v>
      </c>
      <c r="C58" s="100" t="s">
        <v>114</v>
      </c>
      <c r="D58" s="101"/>
      <c r="E58" s="32">
        <v>1769800</v>
      </c>
      <c r="F58" s="32">
        <v>437322.15</v>
      </c>
      <c r="G58" s="29">
        <f t="shared" si="0"/>
        <v>1332477.85</v>
      </c>
      <c r="H58" s="58"/>
    </row>
    <row r="59" spans="1:8" ht="56.25">
      <c r="A59" s="30" t="s">
        <v>115</v>
      </c>
      <c r="B59" s="31" t="s">
        <v>11</v>
      </c>
      <c r="C59" s="100" t="s">
        <v>116</v>
      </c>
      <c r="D59" s="101"/>
      <c r="E59" s="32">
        <v>1769800</v>
      </c>
      <c r="F59" s="32">
        <v>437322.15</v>
      </c>
      <c r="G59" s="29">
        <f t="shared" si="0"/>
        <v>1332477.85</v>
      </c>
      <c r="H59" s="58"/>
    </row>
    <row r="60" spans="1:8" ht="33.75">
      <c r="A60" s="30" t="s">
        <v>117</v>
      </c>
      <c r="B60" s="31" t="s">
        <v>11</v>
      </c>
      <c r="C60" s="100" t="s">
        <v>118</v>
      </c>
      <c r="D60" s="101"/>
      <c r="E60" s="32">
        <v>5161800</v>
      </c>
      <c r="F60" s="32">
        <v>1174158.78</v>
      </c>
      <c r="G60" s="29">
        <f t="shared" si="0"/>
        <v>3987641.2199999997</v>
      </c>
      <c r="H60" s="58"/>
    </row>
    <row r="61" spans="1:8" ht="22.5">
      <c r="A61" s="30" t="s">
        <v>119</v>
      </c>
      <c r="B61" s="31" t="s">
        <v>11</v>
      </c>
      <c r="C61" s="100" t="s">
        <v>120</v>
      </c>
      <c r="D61" s="101"/>
      <c r="E61" s="32">
        <v>5161800</v>
      </c>
      <c r="F61" s="32">
        <v>1174158.78</v>
      </c>
      <c r="G61" s="29">
        <f t="shared" si="0"/>
        <v>3987641.2199999997</v>
      </c>
      <c r="H61" s="58"/>
    </row>
    <row r="62" spans="1:8" ht="56.25">
      <c r="A62" s="53" t="s">
        <v>121</v>
      </c>
      <c r="B62" s="31" t="s">
        <v>11</v>
      </c>
      <c r="C62" s="100" t="s">
        <v>122</v>
      </c>
      <c r="D62" s="101"/>
      <c r="E62" s="32">
        <v>5158200</v>
      </c>
      <c r="F62" s="32">
        <v>1196205.91</v>
      </c>
      <c r="G62" s="29">
        <f t="shared" si="0"/>
        <v>3961994.09</v>
      </c>
      <c r="H62" s="58"/>
    </row>
    <row r="63" spans="1:8" ht="56.25">
      <c r="A63" s="53" t="s">
        <v>123</v>
      </c>
      <c r="B63" s="31" t="s">
        <v>11</v>
      </c>
      <c r="C63" s="100" t="s">
        <v>124</v>
      </c>
      <c r="D63" s="101"/>
      <c r="E63" s="32">
        <v>5158200</v>
      </c>
      <c r="F63" s="32">
        <v>1196205.91</v>
      </c>
      <c r="G63" s="29">
        <f t="shared" si="0"/>
        <v>3961994.09</v>
      </c>
      <c r="H63" s="58"/>
    </row>
    <row r="64" spans="1:8" ht="56.25">
      <c r="A64" s="30" t="s">
        <v>125</v>
      </c>
      <c r="B64" s="31" t="s">
        <v>11</v>
      </c>
      <c r="C64" s="100" t="s">
        <v>126</v>
      </c>
      <c r="D64" s="101"/>
      <c r="E64" s="32">
        <v>5158200</v>
      </c>
      <c r="F64" s="32">
        <v>1196205.91</v>
      </c>
      <c r="G64" s="29">
        <f t="shared" si="0"/>
        <v>3961994.09</v>
      </c>
      <c r="H64" s="58"/>
    </row>
    <row r="65" spans="1:8" ht="22.5">
      <c r="A65" s="30" t="s">
        <v>127</v>
      </c>
      <c r="B65" s="31" t="s">
        <v>11</v>
      </c>
      <c r="C65" s="100" t="s">
        <v>128</v>
      </c>
      <c r="D65" s="101"/>
      <c r="E65" s="32">
        <v>2526650</v>
      </c>
      <c r="F65" s="32">
        <v>718048.21</v>
      </c>
      <c r="G65" s="29">
        <f t="shared" si="0"/>
        <v>1808601.79</v>
      </c>
      <c r="H65" s="58"/>
    </row>
    <row r="66" spans="1:8" ht="12.75">
      <c r="A66" s="30" t="s">
        <v>129</v>
      </c>
      <c r="B66" s="31" t="s">
        <v>11</v>
      </c>
      <c r="C66" s="100" t="s">
        <v>130</v>
      </c>
      <c r="D66" s="101"/>
      <c r="E66" s="32">
        <v>2526650</v>
      </c>
      <c r="F66" s="32">
        <v>637385.21</v>
      </c>
      <c r="G66" s="29">
        <f t="shared" si="0"/>
        <v>1889264.79</v>
      </c>
      <c r="H66" s="58"/>
    </row>
    <row r="67" spans="1:8" ht="12.75">
      <c r="A67" s="30" t="s">
        <v>131</v>
      </c>
      <c r="B67" s="31" t="s">
        <v>11</v>
      </c>
      <c r="C67" s="100" t="s">
        <v>132</v>
      </c>
      <c r="D67" s="101"/>
      <c r="E67" s="32">
        <v>2526650</v>
      </c>
      <c r="F67" s="32">
        <v>637385.21</v>
      </c>
      <c r="G67" s="29">
        <f t="shared" si="0"/>
        <v>1889264.79</v>
      </c>
      <c r="H67" s="58"/>
    </row>
    <row r="68" spans="1:8" ht="22.5">
      <c r="A68" s="30" t="s">
        <v>133</v>
      </c>
      <c r="B68" s="31" t="s">
        <v>11</v>
      </c>
      <c r="C68" s="100" t="s">
        <v>134</v>
      </c>
      <c r="D68" s="101"/>
      <c r="E68" s="32">
        <v>2526650</v>
      </c>
      <c r="F68" s="32">
        <v>637385.21</v>
      </c>
      <c r="G68" s="29">
        <f t="shared" si="0"/>
        <v>1889264.79</v>
      </c>
      <c r="H68" s="58"/>
    </row>
    <row r="69" spans="1:8" ht="12.75">
      <c r="A69" s="30" t="s">
        <v>135</v>
      </c>
      <c r="B69" s="31" t="s">
        <v>11</v>
      </c>
      <c r="C69" s="100" t="s">
        <v>136</v>
      </c>
      <c r="D69" s="101"/>
      <c r="E69" s="32" t="s">
        <v>28</v>
      </c>
      <c r="F69" s="32">
        <v>80663</v>
      </c>
      <c r="G69" s="32" t="s">
        <v>28</v>
      </c>
      <c r="H69" s="59"/>
    </row>
    <row r="70" spans="1:8" ht="12.75">
      <c r="A70" s="30" t="s">
        <v>137</v>
      </c>
      <c r="B70" s="31" t="s">
        <v>11</v>
      </c>
      <c r="C70" s="100" t="s">
        <v>138</v>
      </c>
      <c r="D70" s="101"/>
      <c r="E70" s="32" t="s">
        <v>28</v>
      </c>
      <c r="F70" s="32">
        <v>80663</v>
      </c>
      <c r="G70" s="32" t="s">
        <v>28</v>
      </c>
      <c r="H70" s="59"/>
    </row>
    <row r="71" spans="1:8" ht="22.5">
      <c r="A71" s="30" t="s">
        <v>139</v>
      </c>
      <c r="B71" s="31" t="s">
        <v>11</v>
      </c>
      <c r="C71" s="100" t="s">
        <v>140</v>
      </c>
      <c r="D71" s="101"/>
      <c r="E71" s="32" t="s">
        <v>28</v>
      </c>
      <c r="F71" s="32">
        <v>80663</v>
      </c>
      <c r="G71" s="32" t="s">
        <v>28</v>
      </c>
      <c r="H71" s="59"/>
    </row>
    <row r="72" spans="1:8" ht="22.5">
      <c r="A72" s="30" t="s">
        <v>141</v>
      </c>
      <c r="B72" s="31" t="s">
        <v>11</v>
      </c>
      <c r="C72" s="100" t="s">
        <v>142</v>
      </c>
      <c r="D72" s="101"/>
      <c r="E72" s="32">
        <v>18000000</v>
      </c>
      <c r="F72" s="32">
        <v>830242.75</v>
      </c>
      <c r="G72" s="29">
        <f t="shared" si="0"/>
        <v>17169757.25</v>
      </c>
      <c r="H72" s="58"/>
    </row>
    <row r="73" spans="1:8" ht="56.25">
      <c r="A73" s="53" t="s">
        <v>143</v>
      </c>
      <c r="B73" s="31" t="s">
        <v>11</v>
      </c>
      <c r="C73" s="100" t="s">
        <v>144</v>
      </c>
      <c r="D73" s="101"/>
      <c r="E73" s="32">
        <v>4000000</v>
      </c>
      <c r="F73" s="32" t="s">
        <v>28</v>
      </c>
      <c r="G73" s="29">
        <f>E73</f>
        <v>4000000</v>
      </c>
      <c r="H73" s="58"/>
    </row>
    <row r="74" spans="1:8" ht="67.5">
      <c r="A74" s="53" t="s">
        <v>145</v>
      </c>
      <c r="B74" s="31" t="s">
        <v>11</v>
      </c>
      <c r="C74" s="100" t="s">
        <v>146</v>
      </c>
      <c r="D74" s="101"/>
      <c r="E74" s="32">
        <v>4000000</v>
      </c>
      <c r="F74" s="32" t="s">
        <v>28</v>
      </c>
      <c r="G74" s="29">
        <f>E74</f>
        <v>4000000</v>
      </c>
      <c r="H74" s="58"/>
    </row>
    <row r="75" spans="1:8" ht="56.25">
      <c r="A75" s="53" t="s">
        <v>147</v>
      </c>
      <c r="B75" s="31" t="s">
        <v>11</v>
      </c>
      <c r="C75" s="100" t="s">
        <v>148</v>
      </c>
      <c r="D75" s="101"/>
      <c r="E75" s="32">
        <v>4000000</v>
      </c>
      <c r="F75" s="32" t="s">
        <v>28</v>
      </c>
      <c r="G75" s="29">
        <f>E75</f>
        <v>4000000</v>
      </c>
      <c r="H75" s="58"/>
    </row>
    <row r="76" spans="1:8" ht="22.5">
      <c r="A76" s="30" t="s">
        <v>149</v>
      </c>
      <c r="B76" s="31" t="s">
        <v>11</v>
      </c>
      <c r="C76" s="100" t="s">
        <v>150</v>
      </c>
      <c r="D76" s="101"/>
      <c r="E76" s="32">
        <v>14000000</v>
      </c>
      <c r="F76" s="32">
        <v>830242.75</v>
      </c>
      <c r="G76" s="29">
        <f t="shared" si="0"/>
        <v>13169757.25</v>
      </c>
      <c r="H76" s="58"/>
    </row>
    <row r="77" spans="1:8" ht="22.5">
      <c r="A77" s="30" t="s">
        <v>151</v>
      </c>
      <c r="B77" s="31" t="s">
        <v>11</v>
      </c>
      <c r="C77" s="100" t="s">
        <v>152</v>
      </c>
      <c r="D77" s="101"/>
      <c r="E77" s="32">
        <v>14000000</v>
      </c>
      <c r="F77" s="32">
        <v>830242.75</v>
      </c>
      <c r="G77" s="29">
        <f t="shared" si="0"/>
        <v>13169757.25</v>
      </c>
      <c r="H77" s="58"/>
    </row>
    <row r="78" spans="1:8" ht="33.75">
      <c r="A78" s="30" t="s">
        <v>153</v>
      </c>
      <c r="B78" s="31" t="s">
        <v>11</v>
      </c>
      <c r="C78" s="100" t="s">
        <v>154</v>
      </c>
      <c r="D78" s="101"/>
      <c r="E78" s="32">
        <v>14000000</v>
      </c>
      <c r="F78" s="32">
        <v>830242.75</v>
      </c>
      <c r="G78" s="29">
        <f t="shared" si="0"/>
        <v>13169757.25</v>
      </c>
      <c r="H78" s="58"/>
    </row>
    <row r="79" spans="1:8" ht="12.75">
      <c r="A79" s="30" t="s">
        <v>155</v>
      </c>
      <c r="B79" s="31" t="s">
        <v>11</v>
      </c>
      <c r="C79" s="100" t="s">
        <v>156</v>
      </c>
      <c r="D79" s="101"/>
      <c r="E79" s="32">
        <v>200000</v>
      </c>
      <c r="F79" s="32">
        <v>1650</v>
      </c>
      <c r="G79" s="29">
        <f t="shared" si="0"/>
        <v>198350</v>
      </c>
      <c r="H79" s="58"/>
    </row>
    <row r="80" spans="1:8" ht="22.5">
      <c r="A80" s="30" t="s">
        <v>157</v>
      </c>
      <c r="B80" s="31" t="s">
        <v>11</v>
      </c>
      <c r="C80" s="100" t="s">
        <v>158</v>
      </c>
      <c r="D80" s="101"/>
      <c r="E80" s="32">
        <v>200000</v>
      </c>
      <c r="F80" s="32">
        <v>1650</v>
      </c>
      <c r="G80" s="29">
        <f t="shared" si="0"/>
        <v>198350</v>
      </c>
      <c r="H80" s="58"/>
    </row>
    <row r="81" spans="1:8" ht="33.75">
      <c r="A81" s="30" t="s">
        <v>159</v>
      </c>
      <c r="B81" s="31" t="s">
        <v>11</v>
      </c>
      <c r="C81" s="100" t="s">
        <v>160</v>
      </c>
      <c r="D81" s="101"/>
      <c r="E81" s="32">
        <v>200000</v>
      </c>
      <c r="F81" s="32">
        <v>1650</v>
      </c>
      <c r="G81" s="29">
        <f t="shared" si="0"/>
        <v>198350</v>
      </c>
      <c r="H81" s="58"/>
    </row>
    <row r="82" spans="1:8" ht="12.75">
      <c r="A82" s="30" t="s">
        <v>161</v>
      </c>
      <c r="B82" s="31" t="s">
        <v>11</v>
      </c>
      <c r="C82" s="100" t="s">
        <v>162</v>
      </c>
      <c r="D82" s="101"/>
      <c r="E82" s="32" t="s">
        <v>28</v>
      </c>
      <c r="F82" s="32">
        <v>-400</v>
      </c>
      <c r="G82" s="32" t="s">
        <v>28</v>
      </c>
      <c r="H82" s="59"/>
    </row>
    <row r="83" spans="1:8" ht="12.75">
      <c r="A83" s="30" t="s">
        <v>163</v>
      </c>
      <c r="B83" s="31" t="s">
        <v>11</v>
      </c>
      <c r="C83" s="100" t="s">
        <v>164</v>
      </c>
      <c r="D83" s="101"/>
      <c r="E83" s="32" t="s">
        <v>28</v>
      </c>
      <c r="F83" s="32">
        <v>-400</v>
      </c>
      <c r="G83" s="32" t="s">
        <v>28</v>
      </c>
      <c r="H83" s="59"/>
    </row>
    <row r="84" spans="1:8" ht="22.5">
      <c r="A84" s="30" t="s">
        <v>165</v>
      </c>
      <c r="B84" s="31" t="s">
        <v>11</v>
      </c>
      <c r="C84" s="100" t="s">
        <v>166</v>
      </c>
      <c r="D84" s="101"/>
      <c r="E84" s="32" t="s">
        <v>28</v>
      </c>
      <c r="F84" s="32">
        <v>-400</v>
      </c>
      <c r="G84" s="32" t="s">
        <v>28</v>
      </c>
      <c r="H84" s="59"/>
    </row>
    <row r="85" spans="1:8" ht="12.75">
      <c r="A85" s="30" t="s">
        <v>167</v>
      </c>
      <c r="B85" s="31" t="s">
        <v>11</v>
      </c>
      <c r="C85" s="100" t="s">
        <v>168</v>
      </c>
      <c r="D85" s="101"/>
      <c r="E85" s="32">
        <v>17174667</v>
      </c>
      <c r="F85" s="32">
        <v>5337855.87</v>
      </c>
      <c r="G85" s="29">
        <f aca="true" t="shared" si="1" ref="G85:G100">E85-F85</f>
        <v>11836811.129999999</v>
      </c>
      <c r="H85" s="58"/>
    </row>
    <row r="86" spans="1:8" ht="22.5">
      <c r="A86" s="30" t="s">
        <v>169</v>
      </c>
      <c r="B86" s="31" t="s">
        <v>11</v>
      </c>
      <c r="C86" s="100" t="s">
        <v>170</v>
      </c>
      <c r="D86" s="101"/>
      <c r="E86" s="32">
        <v>17174667</v>
      </c>
      <c r="F86" s="32">
        <v>5321696.75</v>
      </c>
      <c r="G86" s="29">
        <f t="shared" si="1"/>
        <v>11852970.25</v>
      </c>
      <c r="H86" s="58"/>
    </row>
    <row r="87" spans="1:8" ht="22.5">
      <c r="A87" s="30" t="s">
        <v>171</v>
      </c>
      <c r="B87" s="31" t="s">
        <v>11</v>
      </c>
      <c r="C87" s="100" t="s">
        <v>172</v>
      </c>
      <c r="D87" s="101"/>
      <c r="E87" s="32">
        <v>11865200</v>
      </c>
      <c r="F87" s="32">
        <v>4668860</v>
      </c>
      <c r="G87" s="29">
        <f t="shared" si="1"/>
        <v>7196340</v>
      </c>
      <c r="H87" s="58"/>
    </row>
    <row r="88" spans="1:8" ht="12.75">
      <c r="A88" s="30" t="s">
        <v>173</v>
      </c>
      <c r="B88" s="31" t="s">
        <v>11</v>
      </c>
      <c r="C88" s="100" t="s">
        <v>174</v>
      </c>
      <c r="D88" s="101"/>
      <c r="E88" s="32">
        <v>11865200</v>
      </c>
      <c r="F88" s="32">
        <v>4668860</v>
      </c>
      <c r="G88" s="29">
        <f t="shared" si="1"/>
        <v>7196340</v>
      </c>
      <c r="H88" s="58"/>
    </row>
    <row r="89" spans="1:8" ht="22.5">
      <c r="A89" s="30" t="s">
        <v>175</v>
      </c>
      <c r="B89" s="31" t="s">
        <v>11</v>
      </c>
      <c r="C89" s="100" t="s">
        <v>176</v>
      </c>
      <c r="D89" s="101"/>
      <c r="E89" s="32">
        <v>11865200</v>
      </c>
      <c r="F89" s="32">
        <v>4668860</v>
      </c>
      <c r="G89" s="29">
        <f t="shared" si="1"/>
        <v>7196340</v>
      </c>
      <c r="H89" s="58"/>
    </row>
    <row r="90" spans="1:8" ht="22.5">
      <c r="A90" s="30" t="s">
        <v>177</v>
      </c>
      <c r="B90" s="31" t="s">
        <v>11</v>
      </c>
      <c r="C90" s="100" t="s">
        <v>178</v>
      </c>
      <c r="D90" s="101"/>
      <c r="E90" s="32">
        <v>1988200</v>
      </c>
      <c r="F90" s="32" t="s">
        <v>28</v>
      </c>
      <c r="G90" s="29">
        <f>E90</f>
        <v>1988200</v>
      </c>
      <c r="H90" s="58"/>
    </row>
    <row r="91" spans="1:8" ht="56.25">
      <c r="A91" s="53" t="s">
        <v>179</v>
      </c>
      <c r="B91" s="31" t="s">
        <v>11</v>
      </c>
      <c r="C91" s="100" t="s">
        <v>180</v>
      </c>
      <c r="D91" s="101"/>
      <c r="E91" s="32">
        <v>1988200</v>
      </c>
      <c r="F91" s="32" t="s">
        <v>28</v>
      </c>
      <c r="G91" s="29">
        <f>E91</f>
        <v>1988200</v>
      </c>
      <c r="H91" s="58"/>
    </row>
    <row r="92" spans="1:8" ht="56.25">
      <c r="A92" s="53" t="s">
        <v>181</v>
      </c>
      <c r="B92" s="31" t="s">
        <v>11</v>
      </c>
      <c r="C92" s="100" t="s">
        <v>182</v>
      </c>
      <c r="D92" s="101"/>
      <c r="E92" s="32">
        <v>1988200</v>
      </c>
      <c r="F92" s="32" t="s">
        <v>28</v>
      </c>
      <c r="G92" s="29">
        <f>E92</f>
        <v>1988200</v>
      </c>
      <c r="H92" s="58"/>
    </row>
    <row r="93" spans="1:8" ht="22.5">
      <c r="A93" s="30" t="s">
        <v>183</v>
      </c>
      <c r="B93" s="31" t="s">
        <v>11</v>
      </c>
      <c r="C93" s="100" t="s">
        <v>184</v>
      </c>
      <c r="D93" s="101"/>
      <c r="E93" s="32">
        <v>1238588</v>
      </c>
      <c r="F93" s="32">
        <v>469667</v>
      </c>
      <c r="G93" s="29">
        <f t="shared" si="1"/>
        <v>768921</v>
      </c>
      <c r="H93" s="58"/>
    </row>
    <row r="94" spans="1:8" ht="22.5">
      <c r="A94" s="30" t="s">
        <v>185</v>
      </c>
      <c r="B94" s="31" t="s">
        <v>11</v>
      </c>
      <c r="C94" s="100" t="s">
        <v>186</v>
      </c>
      <c r="D94" s="101"/>
      <c r="E94" s="32">
        <v>640080</v>
      </c>
      <c r="F94" s="32">
        <v>320040</v>
      </c>
      <c r="G94" s="29">
        <f t="shared" si="1"/>
        <v>320040</v>
      </c>
      <c r="H94" s="58"/>
    </row>
    <row r="95" spans="1:8" ht="33.75">
      <c r="A95" s="30" t="s">
        <v>187</v>
      </c>
      <c r="B95" s="31" t="s">
        <v>11</v>
      </c>
      <c r="C95" s="100" t="s">
        <v>188</v>
      </c>
      <c r="D95" s="101"/>
      <c r="E95" s="32">
        <v>640080</v>
      </c>
      <c r="F95" s="32">
        <v>320040</v>
      </c>
      <c r="G95" s="29">
        <f t="shared" si="1"/>
        <v>320040</v>
      </c>
      <c r="H95" s="58"/>
    </row>
    <row r="96" spans="1:8" ht="22.5">
      <c r="A96" s="30" t="s">
        <v>189</v>
      </c>
      <c r="B96" s="31" t="s">
        <v>11</v>
      </c>
      <c r="C96" s="100" t="s">
        <v>190</v>
      </c>
      <c r="D96" s="101"/>
      <c r="E96" s="32">
        <v>598508</v>
      </c>
      <c r="F96" s="32">
        <v>149627</v>
      </c>
      <c r="G96" s="29">
        <f t="shared" si="1"/>
        <v>448881</v>
      </c>
      <c r="H96" s="58"/>
    </row>
    <row r="97" spans="1:8" ht="22.5">
      <c r="A97" s="30" t="s">
        <v>191</v>
      </c>
      <c r="B97" s="31" t="s">
        <v>11</v>
      </c>
      <c r="C97" s="100" t="s">
        <v>192</v>
      </c>
      <c r="D97" s="101"/>
      <c r="E97" s="32">
        <v>598508</v>
      </c>
      <c r="F97" s="32">
        <v>149627</v>
      </c>
      <c r="G97" s="29">
        <f t="shared" si="1"/>
        <v>448881</v>
      </c>
      <c r="H97" s="58"/>
    </row>
    <row r="98" spans="1:8" ht="12.75">
      <c r="A98" s="30" t="s">
        <v>27</v>
      </c>
      <c r="B98" s="31" t="s">
        <v>11</v>
      </c>
      <c r="C98" s="100" t="s">
        <v>193</v>
      </c>
      <c r="D98" s="101"/>
      <c r="E98" s="32">
        <v>2082679</v>
      </c>
      <c r="F98" s="32">
        <v>183169.75</v>
      </c>
      <c r="G98" s="29">
        <f t="shared" si="1"/>
        <v>1899509.25</v>
      </c>
      <c r="H98" s="58"/>
    </row>
    <row r="99" spans="1:8" ht="45">
      <c r="A99" s="30" t="s">
        <v>194</v>
      </c>
      <c r="B99" s="31" t="s">
        <v>11</v>
      </c>
      <c r="C99" s="100" t="s">
        <v>195</v>
      </c>
      <c r="D99" s="101"/>
      <c r="E99" s="32">
        <v>732679</v>
      </c>
      <c r="F99" s="32">
        <v>183169.75</v>
      </c>
      <c r="G99" s="29">
        <f t="shared" si="1"/>
        <v>549509.25</v>
      </c>
      <c r="H99" s="58"/>
    </row>
    <row r="100" spans="1:8" ht="45">
      <c r="A100" s="30" t="s">
        <v>196</v>
      </c>
      <c r="B100" s="31" t="s">
        <v>11</v>
      </c>
      <c r="C100" s="100" t="s">
        <v>197</v>
      </c>
      <c r="D100" s="101"/>
      <c r="E100" s="32">
        <v>732679</v>
      </c>
      <c r="F100" s="32">
        <v>183169.75</v>
      </c>
      <c r="G100" s="29">
        <f t="shared" si="1"/>
        <v>549509.25</v>
      </c>
      <c r="H100" s="58"/>
    </row>
    <row r="101" spans="1:8" ht="12.75">
      <c r="A101" s="30" t="s">
        <v>198</v>
      </c>
      <c r="B101" s="31" t="s">
        <v>11</v>
      </c>
      <c r="C101" s="100" t="s">
        <v>199</v>
      </c>
      <c r="D101" s="101"/>
      <c r="E101" s="32">
        <v>1350000</v>
      </c>
      <c r="F101" s="32" t="s">
        <v>28</v>
      </c>
      <c r="G101" s="29">
        <f>E101</f>
        <v>1350000</v>
      </c>
      <c r="H101" s="58"/>
    </row>
    <row r="102" spans="1:8" ht="22.5">
      <c r="A102" s="30" t="s">
        <v>200</v>
      </c>
      <c r="B102" s="31" t="s">
        <v>11</v>
      </c>
      <c r="C102" s="100" t="s">
        <v>201</v>
      </c>
      <c r="D102" s="101"/>
      <c r="E102" s="32">
        <v>1350000</v>
      </c>
      <c r="F102" s="32" t="s">
        <v>28</v>
      </c>
      <c r="G102" s="29">
        <f>E102</f>
        <v>1350000</v>
      </c>
      <c r="H102" s="58"/>
    </row>
    <row r="103" spans="1:8" ht="56.25">
      <c r="A103" s="30" t="s">
        <v>202</v>
      </c>
      <c r="B103" s="31" t="s">
        <v>11</v>
      </c>
      <c r="C103" s="100" t="s">
        <v>203</v>
      </c>
      <c r="D103" s="101"/>
      <c r="E103" s="32" t="s">
        <v>28</v>
      </c>
      <c r="F103" s="32">
        <v>28516.88</v>
      </c>
      <c r="G103" s="32" t="s">
        <v>28</v>
      </c>
      <c r="H103" s="59"/>
    </row>
    <row r="104" spans="1:8" ht="45">
      <c r="A104" s="30" t="s">
        <v>204</v>
      </c>
      <c r="B104" s="31" t="s">
        <v>11</v>
      </c>
      <c r="C104" s="100" t="s">
        <v>205</v>
      </c>
      <c r="D104" s="101"/>
      <c r="E104" s="32" t="s">
        <v>28</v>
      </c>
      <c r="F104" s="32">
        <v>28516.88</v>
      </c>
      <c r="G104" s="32" t="s">
        <v>28</v>
      </c>
      <c r="H104" s="59"/>
    </row>
    <row r="105" spans="1:8" ht="45">
      <c r="A105" s="30" t="s">
        <v>206</v>
      </c>
      <c r="B105" s="31" t="s">
        <v>11</v>
      </c>
      <c r="C105" s="100" t="s">
        <v>207</v>
      </c>
      <c r="D105" s="101"/>
      <c r="E105" s="32" t="s">
        <v>28</v>
      </c>
      <c r="F105" s="32">
        <v>28516.88</v>
      </c>
      <c r="G105" s="32" t="s">
        <v>28</v>
      </c>
      <c r="H105" s="59"/>
    </row>
    <row r="106" spans="1:8" ht="45">
      <c r="A106" s="30" t="s">
        <v>208</v>
      </c>
      <c r="B106" s="31" t="s">
        <v>11</v>
      </c>
      <c r="C106" s="100" t="s">
        <v>209</v>
      </c>
      <c r="D106" s="101"/>
      <c r="E106" s="32" t="s">
        <v>28</v>
      </c>
      <c r="F106" s="32">
        <v>28516.88</v>
      </c>
      <c r="G106" s="32" t="s">
        <v>28</v>
      </c>
      <c r="H106" s="59"/>
    </row>
    <row r="107" spans="1:8" ht="33.75">
      <c r="A107" s="30" t="s">
        <v>210</v>
      </c>
      <c r="B107" s="31" t="s">
        <v>11</v>
      </c>
      <c r="C107" s="100" t="s">
        <v>211</v>
      </c>
      <c r="D107" s="101"/>
      <c r="E107" s="32" t="s">
        <v>28</v>
      </c>
      <c r="F107" s="32">
        <v>-12357.76</v>
      </c>
      <c r="G107" s="32" t="s">
        <v>28</v>
      </c>
      <c r="H107" s="59"/>
    </row>
    <row r="108" spans="1:8" ht="33.75">
      <c r="A108" s="30" t="s">
        <v>212</v>
      </c>
      <c r="B108" s="31" t="s">
        <v>11</v>
      </c>
      <c r="C108" s="100" t="s">
        <v>213</v>
      </c>
      <c r="D108" s="101"/>
      <c r="E108" s="32" t="s">
        <v>28</v>
      </c>
      <c r="F108" s="32">
        <v>-12357.76</v>
      </c>
      <c r="G108" s="32" t="s">
        <v>28</v>
      </c>
      <c r="H108" s="59"/>
    </row>
  </sheetData>
  <sheetProtection/>
  <mergeCells count="102">
    <mergeCell ref="C108:D108"/>
    <mergeCell ref="C105:D105"/>
    <mergeCell ref="C106:D106"/>
    <mergeCell ref="C107:D107"/>
    <mergeCell ref="C102:D102"/>
    <mergeCell ref="C103:D103"/>
    <mergeCell ref="C104:D104"/>
    <mergeCell ref="C93:D93"/>
    <mergeCell ref="C94:D94"/>
    <mergeCell ref="C95:D95"/>
    <mergeCell ref="C90:D90"/>
    <mergeCell ref="C91:D91"/>
    <mergeCell ref="C92:D92"/>
    <mergeCell ref="C99:D99"/>
    <mergeCell ref="C100:D100"/>
    <mergeCell ref="C101:D101"/>
    <mergeCell ref="C96:D96"/>
    <mergeCell ref="C97:D97"/>
    <mergeCell ref="C98:D98"/>
    <mergeCell ref="C81:D81"/>
    <mergeCell ref="C82:D82"/>
    <mergeCell ref="C83:D83"/>
    <mergeCell ref="C78:D78"/>
    <mergeCell ref="C79:D79"/>
    <mergeCell ref="C80:D80"/>
    <mergeCell ref="C87:D87"/>
    <mergeCell ref="C88:D88"/>
    <mergeCell ref="C89:D89"/>
    <mergeCell ref="C84:D84"/>
    <mergeCell ref="C85:D85"/>
    <mergeCell ref="C86:D86"/>
    <mergeCell ref="C69:D69"/>
    <mergeCell ref="C70:D70"/>
    <mergeCell ref="C71:D71"/>
    <mergeCell ref="C66:D66"/>
    <mergeCell ref="C67:D67"/>
    <mergeCell ref="C68:D68"/>
    <mergeCell ref="C75:D75"/>
    <mergeCell ref="C76:D76"/>
    <mergeCell ref="C77:D77"/>
    <mergeCell ref="C72:D72"/>
    <mergeCell ref="C73:D73"/>
    <mergeCell ref="C74:D74"/>
    <mergeCell ref="C57:D57"/>
    <mergeCell ref="C58:D58"/>
    <mergeCell ref="C59:D59"/>
    <mergeCell ref="C54:D54"/>
    <mergeCell ref="C55:D55"/>
    <mergeCell ref="C56:D56"/>
    <mergeCell ref="C63:D63"/>
    <mergeCell ref="C64:D64"/>
    <mergeCell ref="C65:D65"/>
    <mergeCell ref="C60:D60"/>
    <mergeCell ref="C61:D61"/>
    <mergeCell ref="C62:D62"/>
    <mergeCell ref="C45:D45"/>
    <mergeCell ref="C46:D46"/>
    <mergeCell ref="C47:D47"/>
    <mergeCell ref="C42:D42"/>
    <mergeCell ref="C43:D43"/>
    <mergeCell ref="C44:D44"/>
    <mergeCell ref="C51:D51"/>
    <mergeCell ref="C52:D52"/>
    <mergeCell ref="C53:D53"/>
    <mergeCell ref="C48:D48"/>
    <mergeCell ref="C49:D49"/>
    <mergeCell ref="C50:D50"/>
    <mergeCell ref="C33:D33"/>
    <mergeCell ref="C34:D34"/>
    <mergeCell ref="C35:D35"/>
    <mergeCell ref="C30:D30"/>
    <mergeCell ref="C31:D31"/>
    <mergeCell ref="C32:D32"/>
    <mergeCell ref="C39:D39"/>
    <mergeCell ref="C40:D40"/>
    <mergeCell ref="C41:D41"/>
    <mergeCell ref="C36:D36"/>
    <mergeCell ref="C37:D37"/>
    <mergeCell ref="C38:D38"/>
    <mergeCell ref="C18:D18"/>
    <mergeCell ref="C20:D20"/>
    <mergeCell ref="C26:D26"/>
    <mergeCell ref="C28:D28"/>
    <mergeCell ref="C29:D29"/>
    <mergeCell ref="C27:D27"/>
    <mergeCell ref="C19:D19"/>
    <mergeCell ref="C21:D21"/>
    <mergeCell ref="C23:D23"/>
    <mergeCell ref="C22:D22"/>
    <mergeCell ref="C24:D24"/>
    <mergeCell ref="C25:D25"/>
    <mergeCell ref="A4:E4"/>
    <mergeCell ref="E11:E17"/>
    <mergeCell ref="F11:F17"/>
    <mergeCell ref="A9:G9"/>
    <mergeCell ref="G11:G17"/>
    <mergeCell ref="B5:E5"/>
    <mergeCell ref="B6:E6"/>
    <mergeCell ref="A2:E2"/>
    <mergeCell ref="A11:A17"/>
    <mergeCell ref="B11:B17"/>
    <mergeCell ref="C11:D17"/>
  </mergeCells>
  <conditionalFormatting sqref="F19:F108 G85:H102 G72:H81 G54:H68 G45:H52 G40:H42 G34:H38 G27:H27 G19:H24">
    <cfRule type="cellIs" priority="90" dxfId="4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horizontalDpi="600" verticalDpi="600" orientation="portrait" pageOrder="overThenDown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/>
  <dimension ref="A1:G254"/>
  <sheetViews>
    <sheetView showGridLines="0" zoomScalePageLayoutView="0" workbookViewId="0" topLeftCell="B1">
      <selection activeCell="G21" sqref="G21"/>
    </sheetView>
  </sheetViews>
  <sheetFormatPr defaultColWidth="9.00390625" defaultRowHeight="12.75"/>
  <cols>
    <col min="1" max="1" width="45.75390625" style="0" customWidth="1"/>
    <col min="2" max="2" width="6.125" style="0" customWidth="1"/>
    <col min="3" max="3" width="17.75390625" style="0" customWidth="1"/>
    <col min="4" max="4" width="20.75390625" style="0" customWidth="1"/>
    <col min="5" max="6" width="16.75390625" style="0" customWidth="1"/>
    <col min="7" max="7" width="16.75390625" style="62" customWidth="1"/>
  </cols>
  <sheetData>
    <row r="1" ht="12.75" customHeight="1">
      <c r="G1" s="6" t="s">
        <v>556</v>
      </c>
    </row>
    <row r="2" spans="1:7" ht="13.5" customHeight="1">
      <c r="A2" s="104" t="s">
        <v>16</v>
      </c>
      <c r="B2" s="104"/>
      <c r="C2" s="104"/>
      <c r="D2" s="104"/>
      <c r="E2" s="104"/>
      <c r="F2" s="104"/>
      <c r="G2" s="104"/>
    </row>
    <row r="3" spans="1:7" ht="13.5" customHeight="1" thickBot="1">
      <c r="A3" s="14"/>
      <c r="B3" s="14"/>
      <c r="C3" s="16"/>
      <c r="D3" s="16"/>
      <c r="E3" s="15"/>
      <c r="F3" s="15"/>
      <c r="G3" s="63"/>
    </row>
    <row r="4" spans="1:7" ht="12.75" customHeight="1">
      <c r="A4" s="105" t="s">
        <v>5</v>
      </c>
      <c r="B4" s="89" t="s">
        <v>12</v>
      </c>
      <c r="C4" s="92" t="s">
        <v>22</v>
      </c>
      <c r="D4" s="93"/>
      <c r="E4" s="108" t="s">
        <v>14</v>
      </c>
      <c r="F4" s="111" t="s">
        <v>13</v>
      </c>
      <c r="G4" s="113" t="s">
        <v>551</v>
      </c>
    </row>
    <row r="5" spans="1:7" ht="12.75" customHeight="1">
      <c r="A5" s="106"/>
      <c r="B5" s="90"/>
      <c r="C5" s="94"/>
      <c r="D5" s="95"/>
      <c r="E5" s="109"/>
      <c r="F5" s="112"/>
      <c r="G5" s="114"/>
    </row>
    <row r="6" spans="1:7" ht="12.75" customHeight="1">
      <c r="A6" s="106"/>
      <c r="B6" s="90"/>
      <c r="C6" s="94"/>
      <c r="D6" s="95"/>
      <c r="E6" s="109"/>
      <c r="F6" s="112"/>
      <c r="G6" s="114"/>
    </row>
    <row r="7" spans="1:7" ht="12.75" customHeight="1">
      <c r="A7" s="106"/>
      <c r="B7" s="90"/>
      <c r="C7" s="94"/>
      <c r="D7" s="95"/>
      <c r="E7" s="109"/>
      <c r="F7" s="112"/>
      <c r="G7" s="114"/>
    </row>
    <row r="8" spans="1:7" ht="12.75" customHeight="1">
      <c r="A8" s="106"/>
      <c r="B8" s="90"/>
      <c r="C8" s="94"/>
      <c r="D8" s="95"/>
      <c r="E8" s="109"/>
      <c r="F8" s="112"/>
      <c r="G8" s="114"/>
    </row>
    <row r="9" spans="1:7" ht="12.75" customHeight="1">
      <c r="A9" s="106"/>
      <c r="B9" s="90"/>
      <c r="C9" s="94"/>
      <c r="D9" s="95"/>
      <c r="E9" s="109"/>
      <c r="F9" s="112"/>
      <c r="G9" s="114"/>
    </row>
    <row r="10" spans="1:7" ht="12.75" customHeight="1">
      <c r="A10" s="106"/>
      <c r="B10" s="90"/>
      <c r="C10" s="94"/>
      <c r="D10" s="95"/>
      <c r="E10" s="109"/>
      <c r="F10" s="112"/>
      <c r="G10" s="114"/>
    </row>
    <row r="11" spans="1:7" ht="21" customHeight="1">
      <c r="A11" s="107"/>
      <c r="B11" s="91"/>
      <c r="C11" s="96"/>
      <c r="D11" s="97"/>
      <c r="E11" s="110"/>
      <c r="F11" s="112"/>
      <c r="G11" s="115"/>
    </row>
    <row r="12" spans="1:7" ht="13.5" customHeight="1" thickBot="1">
      <c r="A12" s="20">
        <v>1</v>
      </c>
      <c r="B12" s="21">
        <v>2</v>
      </c>
      <c r="C12" s="98">
        <v>3</v>
      </c>
      <c r="D12" s="99"/>
      <c r="E12" s="41" t="s">
        <v>2</v>
      </c>
      <c r="F12" s="41" t="s">
        <v>3</v>
      </c>
      <c r="G12" s="64" t="s">
        <v>6</v>
      </c>
    </row>
    <row r="13" spans="1:7" ht="12.75">
      <c r="A13" s="27" t="s">
        <v>216</v>
      </c>
      <c r="B13" s="28" t="s">
        <v>217</v>
      </c>
      <c r="C13" s="102" t="s">
        <v>32</v>
      </c>
      <c r="D13" s="103"/>
      <c r="E13" s="29">
        <v>121071128.75</v>
      </c>
      <c r="F13" s="29">
        <v>23614522.7</v>
      </c>
      <c r="G13" s="66">
        <f>E13-F13</f>
        <v>97456606.05</v>
      </c>
    </row>
    <row r="14" spans="1:7" ht="12.75">
      <c r="A14" s="30" t="s">
        <v>19</v>
      </c>
      <c r="B14" s="31"/>
      <c r="C14" s="100"/>
      <c r="D14" s="101"/>
      <c r="E14" s="32"/>
      <c r="F14" s="32"/>
      <c r="G14" s="65">
        <f aca="true" t="shared" si="0" ref="G14:G77">E14-F14</f>
        <v>0</v>
      </c>
    </row>
    <row r="15" spans="1:7" ht="12.75" customHeight="1">
      <c r="A15" s="27" t="s">
        <v>218</v>
      </c>
      <c r="B15" s="28" t="s">
        <v>217</v>
      </c>
      <c r="C15" s="102" t="s">
        <v>219</v>
      </c>
      <c r="D15" s="103"/>
      <c r="E15" s="29">
        <v>21269100.98</v>
      </c>
      <c r="F15" s="29">
        <v>3445795.23</v>
      </c>
      <c r="G15" s="66">
        <f t="shared" si="0"/>
        <v>17823305.75</v>
      </c>
    </row>
    <row r="16" spans="1:7" ht="56.25">
      <c r="A16" s="30" t="s">
        <v>220</v>
      </c>
      <c r="B16" s="31" t="s">
        <v>217</v>
      </c>
      <c r="C16" s="100" t="s">
        <v>221</v>
      </c>
      <c r="D16" s="101"/>
      <c r="E16" s="32">
        <v>13002968.29</v>
      </c>
      <c r="F16" s="32">
        <v>2399298.92</v>
      </c>
      <c r="G16" s="65">
        <f t="shared" si="0"/>
        <v>10603669.37</v>
      </c>
    </row>
    <row r="17" spans="1:7" ht="22.5">
      <c r="A17" s="30" t="s">
        <v>222</v>
      </c>
      <c r="B17" s="31" t="s">
        <v>217</v>
      </c>
      <c r="C17" s="100" t="s">
        <v>223</v>
      </c>
      <c r="D17" s="101"/>
      <c r="E17" s="32">
        <v>13002968.29</v>
      </c>
      <c r="F17" s="32">
        <v>2399298.92</v>
      </c>
      <c r="G17" s="65">
        <f t="shared" si="0"/>
        <v>10603669.37</v>
      </c>
    </row>
    <row r="18" spans="1:7" ht="33.75">
      <c r="A18" s="30" t="s">
        <v>224</v>
      </c>
      <c r="B18" s="31" t="s">
        <v>217</v>
      </c>
      <c r="C18" s="100" t="s">
        <v>225</v>
      </c>
      <c r="D18" s="101"/>
      <c r="E18" s="32">
        <v>9968034.12</v>
      </c>
      <c r="F18" s="32">
        <v>1940873.11</v>
      </c>
      <c r="G18" s="65">
        <f t="shared" si="0"/>
        <v>8027161.009999999</v>
      </c>
    </row>
    <row r="19" spans="1:7" ht="33.75">
      <c r="A19" s="30" t="s">
        <v>226</v>
      </c>
      <c r="B19" s="31" t="s">
        <v>217</v>
      </c>
      <c r="C19" s="100" t="s">
        <v>227</v>
      </c>
      <c r="D19" s="101"/>
      <c r="E19" s="32">
        <v>23380</v>
      </c>
      <c r="F19" s="32">
        <v>100</v>
      </c>
      <c r="G19" s="65">
        <f t="shared" si="0"/>
        <v>23280</v>
      </c>
    </row>
    <row r="20" spans="1:7" ht="33.75">
      <c r="A20" s="30" t="s">
        <v>228</v>
      </c>
      <c r="B20" s="31" t="s">
        <v>217</v>
      </c>
      <c r="C20" s="100" t="s">
        <v>229</v>
      </c>
      <c r="D20" s="101"/>
      <c r="E20" s="32">
        <v>3011554.17</v>
      </c>
      <c r="F20" s="32">
        <v>458325.81</v>
      </c>
      <c r="G20" s="65">
        <f t="shared" si="0"/>
        <v>2553228.36</v>
      </c>
    </row>
    <row r="21" spans="1:7" ht="22.5">
      <c r="A21" s="30" t="s">
        <v>230</v>
      </c>
      <c r="B21" s="31" t="s">
        <v>217</v>
      </c>
      <c r="C21" s="100" t="s">
        <v>231</v>
      </c>
      <c r="D21" s="101"/>
      <c r="E21" s="32">
        <v>5825138.69</v>
      </c>
      <c r="F21" s="32">
        <v>666908.98</v>
      </c>
      <c r="G21" s="65">
        <f t="shared" si="0"/>
        <v>5158229.710000001</v>
      </c>
    </row>
    <row r="22" spans="1:7" ht="22.5">
      <c r="A22" s="30" t="s">
        <v>232</v>
      </c>
      <c r="B22" s="31" t="s">
        <v>217</v>
      </c>
      <c r="C22" s="100" t="s">
        <v>233</v>
      </c>
      <c r="D22" s="101"/>
      <c r="E22" s="32">
        <v>5825138.69</v>
      </c>
      <c r="F22" s="32">
        <v>666908.98</v>
      </c>
      <c r="G22" s="65">
        <f t="shared" si="0"/>
        <v>5158229.710000001</v>
      </c>
    </row>
    <row r="23" spans="1:7" ht="22.5">
      <c r="A23" s="30" t="s">
        <v>234</v>
      </c>
      <c r="B23" s="31" t="s">
        <v>217</v>
      </c>
      <c r="C23" s="100" t="s">
        <v>235</v>
      </c>
      <c r="D23" s="101"/>
      <c r="E23" s="32">
        <v>851055.88</v>
      </c>
      <c r="F23" s="32">
        <v>163911.68</v>
      </c>
      <c r="G23" s="65">
        <f t="shared" si="0"/>
        <v>687144.2</v>
      </c>
    </row>
    <row r="24" spans="1:7" ht="22.5">
      <c r="A24" s="30" t="s">
        <v>236</v>
      </c>
      <c r="B24" s="31" t="s">
        <v>217</v>
      </c>
      <c r="C24" s="100" t="s">
        <v>237</v>
      </c>
      <c r="D24" s="101"/>
      <c r="E24" s="32">
        <v>4974082.81</v>
      </c>
      <c r="F24" s="32">
        <v>502997.3</v>
      </c>
      <c r="G24" s="65">
        <f t="shared" si="0"/>
        <v>4471085.51</v>
      </c>
    </row>
    <row r="25" spans="1:7" ht="12.75" customHeight="1">
      <c r="A25" s="30" t="s">
        <v>238</v>
      </c>
      <c r="B25" s="31" t="s">
        <v>217</v>
      </c>
      <c r="C25" s="100" t="s">
        <v>239</v>
      </c>
      <c r="D25" s="101"/>
      <c r="E25" s="32">
        <v>1315589</v>
      </c>
      <c r="F25" s="32">
        <v>318104.25</v>
      </c>
      <c r="G25" s="65">
        <f t="shared" si="0"/>
        <v>997484.75</v>
      </c>
    </row>
    <row r="26" spans="1:7" ht="12.75" customHeight="1">
      <c r="A26" s="30" t="s">
        <v>27</v>
      </c>
      <c r="B26" s="31" t="s">
        <v>217</v>
      </c>
      <c r="C26" s="100" t="s">
        <v>240</v>
      </c>
      <c r="D26" s="101"/>
      <c r="E26" s="32">
        <v>1315589</v>
      </c>
      <c r="F26" s="32">
        <v>318104.25</v>
      </c>
      <c r="G26" s="65">
        <f t="shared" si="0"/>
        <v>997484.75</v>
      </c>
    </row>
    <row r="27" spans="1:7" ht="12.75" customHeight="1">
      <c r="A27" s="30" t="s">
        <v>241</v>
      </c>
      <c r="B27" s="31" t="s">
        <v>217</v>
      </c>
      <c r="C27" s="100" t="s">
        <v>242</v>
      </c>
      <c r="D27" s="101"/>
      <c r="E27" s="32">
        <v>1125405</v>
      </c>
      <c r="F27" s="32">
        <v>61483.08</v>
      </c>
      <c r="G27" s="65">
        <f t="shared" si="0"/>
        <v>1063921.92</v>
      </c>
    </row>
    <row r="28" spans="1:7" ht="12.75" customHeight="1">
      <c r="A28" s="30" t="s">
        <v>243</v>
      </c>
      <c r="B28" s="31" t="s">
        <v>217</v>
      </c>
      <c r="C28" s="100" t="s">
        <v>244</v>
      </c>
      <c r="D28" s="101"/>
      <c r="E28" s="32">
        <v>101000</v>
      </c>
      <c r="F28" s="32">
        <v>61483.08</v>
      </c>
      <c r="G28" s="65">
        <f t="shared" si="0"/>
        <v>39516.92</v>
      </c>
    </row>
    <row r="29" spans="1:7" ht="78.75">
      <c r="A29" s="53" t="s">
        <v>245</v>
      </c>
      <c r="B29" s="31" t="s">
        <v>217</v>
      </c>
      <c r="C29" s="100" t="s">
        <v>246</v>
      </c>
      <c r="D29" s="101"/>
      <c r="E29" s="32">
        <v>101000</v>
      </c>
      <c r="F29" s="32">
        <v>61483.08</v>
      </c>
      <c r="G29" s="65">
        <f t="shared" si="0"/>
        <v>39516.92</v>
      </c>
    </row>
    <row r="30" spans="1:7" ht="12.75" customHeight="1">
      <c r="A30" s="30" t="s">
        <v>247</v>
      </c>
      <c r="B30" s="31" t="s">
        <v>217</v>
      </c>
      <c r="C30" s="100" t="s">
        <v>248</v>
      </c>
      <c r="D30" s="101"/>
      <c r="E30" s="32">
        <v>24405</v>
      </c>
      <c r="F30" s="32" t="s">
        <v>28</v>
      </c>
      <c r="G30" s="65">
        <f>E30</f>
        <v>24405</v>
      </c>
    </row>
    <row r="31" spans="1:7" ht="12.75" customHeight="1">
      <c r="A31" s="30" t="s">
        <v>249</v>
      </c>
      <c r="B31" s="31" t="s">
        <v>217</v>
      </c>
      <c r="C31" s="100" t="s">
        <v>250</v>
      </c>
      <c r="D31" s="101"/>
      <c r="E31" s="32">
        <v>1850</v>
      </c>
      <c r="F31" s="32" t="s">
        <v>28</v>
      </c>
      <c r="G31" s="65">
        <f>E31</f>
        <v>1850</v>
      </c>
    </row>
    <row r="32" spans="1:7" ht="12.75" customHeight="1">
      <c r="A32" s="30" t="s">
        <v>251</v>
      </c>
      <c r="B32" s="31" t="s">
        <v>217</v>
      </c>
      <c r="C32" s="100" t="s">
        <v>252</v>
      </c>
      <c r="D32" s="101"/>
      <c r="E32" s="32">
        <v>22555</v>
      </c>
      <c r="F32" s="32" t="s">
        <v>28</v>
      </c>
      <c r="G32" s="65">
        <f>E32</f>
        <v>22555</v>
      </c>
    </row>
    <row r="33" spans="1:7" ht="12.75" customHeight="1">
      <c r="A33" s="30" t="s">
        <v>253</v>
      </c>
      <c r="B33" s="31" t="s">
        <v>217</v>
      </c>
      <c r="C33" s="100" t="s">
        <v>254</v>
      </c>
      <c r="D33" s="101"/>
      <c r="E33" s="32">
        <v>1000000</v>
      </c>
      <c r="F33" s="32" t="s">
        <v>28</v>
      </c>
      <c r="G33" s="65">
        <f>E33</f>
        <v>1000000</v>
      </c>
    </row>
    <row r="34" spans="1:7" ht="45">
      <c r="A34" s="27" t="s">
        <v>255</v>
      </c>
      <c r="B34" s="28" t="s">
        <v>217</v>
      </c>
      <c r="C34" s="102" t="s">
        <v>256</v>
      </c>
      <c r="D34" s="103"/>
      <c r="E34" s="29">
        <v>2424569.28</v>
      </c>
      <c r="F34" s="29">
        <v>419728.22</v>
      </c>
      <c r="G34" s="66">
        <f t="shared" si="0"/>
        <v>2004841.0599999998</v>
      </c>
    </row>
    <row r="35" spans="1:7" ht="56.25">
      <c r="A35" s="30" t="s">
        <v>220</v>
      </c>
      <c r="B35" s="31" t="s">
        <v>217</v>
      </c>
      <c r="C35" s="100" t="s">
        <v>257</v>
      </c>
      <c r="D35" s="101"/>
      <c r="E35" s="32">
        <v>1776113.69</v>
      </c>
      <c r="F35" s="32">
        <v>336456.22</v>
      </c>
      <c r="G35" s="65">
        <f t="shared" si="0"/>
        <v>1439657.47</v>
      </c>
    </row>
    <row r="36" spans="1:7" ht="22.5">
      <c r="A36" s="30" t="s">
        <v>222</v>
      </c>
      <c r="B36" s="31" t="s">
        <v>217</v>
      </c>
      <c r="C36" s="100" t="s">
        <v>258</v>
      </c>
      <c r="D36" s="101"/>
      <c r="E36" s="32">
        <v>1776113.69</v>
      </c>
      <c r="F36" s="32">
        <v>336456.22</v>
      </c>
      <c r="G36" s="65">
        <f t="shared" si="0"/>
        <v>1439657.47</v>
      </c>
    </row>
    <row r="37" spans="1:7" ht="33.75">
      <c r="A37" s="30" t="s">
        <v>224</v>
      </c>
      <c r="B37" s="31" t="s">
        <v>217</v>
      </c>
      <c r="C37" s="100" t="s">
        <v>259</v>
      </c>
      <c r="D37" s="101"/>
      <c r="E37" s="32">
        <v>1356016.66</v>
      </c>
      <c r="F37" s="32">
        <v>269303.07</v>
      </c>
      <c r="G37" s="65">
        <f t="shared" si="0"/>
        <v>1086713.5899999999</v>
      </c>
    </row>
    <row r="38" spans="1:7" ht="33.75">
      <c r="A38" s="30" t="s">
        <v>226</v>
      </c>
      <c r="B38" s="31" t="s">
        <v>217</v>
      </c>
      <c r="C38" s="100" t="s">
        <v>260</v>
      </c>
      <c r="D38" s="101"/>
      <c r="E38" s="32">
        <v>10580</v>
      </c>
      <c r="F38" s="32" t="s">
        <v>28</v>
      </c>
      <c r="G38" s="65">
        <f>E38</f>
        <v>10580</v>
      </c>
    </row>
    <row r="39" spans="1:7" ht="33.75">
      <c r="A39" s="30" t="s">
        <v>228</v>
      </c>
      <c r="B39" s="31" t="s">
        <v>217</v>
      </c>
      <c r="C39" s="100" t="s">
        <v>261</v>
      </c>
      <c r="D39" s="101"/>
      <c r="E39" s="32">
        <v>409517.03</v>
      </c>
      <c r="F39" s="32">
        <v>67153.15</v>
      </c>
      <c r="G39" s="65">
        <f t="shared" si="0"/>
        <v>342363.88</v>
      </c>
    </row>
    <row r="40" spans="1:7" ht="22.5">
      <c r="A40" s="30" t="s">
        <v>230</v>
      </c>
      <c r="B40" s="31" t="s">
        <v>217</v>
      </c>
      <c r="C40" s="100" t="s">
        <v>262</v>
      </c>
      <c r="D40" s="101"/>
      <c r="E40" s="32">
        <v>495534.59</v>
      </c>
      <c r="F40" s="32">
        <v>61686</v>
      </c>
      <c r="G40" s="65">
        <f t="shared" si="0"/>
        <v>433848.59</v>
      </c>
    </row>
    <row r="41" spans="1:7" ht="22.5">
      <c r="A41" s="30" t="s">
        <v>232</v>
      </c>
      <c r="B41" s="31" t="s">
        <v>217</v>
      </c>
      <c r="C41" s="100" t="s">
        <v>263</v>
      </c>
      <c r="D41" s="101"/>
      <c r="E41" s="32">
        <v>495534.59</v>
      </c>
      <c r="F41" s="32">
        <v>61686</v>
      </c>
      <c r="G41" s="65">
        <f t="shared" si="0"/>
        <v>433848.59</v>
      </c>
    </row>
    <row r="42" spans="1:7" ht="22.5">
      <c r="A42" s="30" t="s">
        <v>234</v>
      </c>
      <c r="B42" s="31" t="s">
        <v>217</v>
      </c>
      <c r="C42" s="100" t="s">
        <v>264</v>
      </c>
      <c r="D42" s="101"/>
      <c r="E42" s="32">
        <v>21872.88</v>
      </c>
      <c r="F42" s="32">
        <v>3950</v>
      </c>
      <c r="G42" s="65">
        <f t="shared" si="0"/>
        <v>17922.88</v>
      </c>
    </row>
    <row r="43" spans="1:7" ht="22.5">
      <c r="A43" s="30" t="s">
        <v>236</v>
      </c>
      <c r="B43" s="31" t="s">
        <v>217</v>
      </c>
      <c r="C43" s="100" t="s">
        <v>265</v>
      </c>
      <c r="D43" s="101"/>
      <c r="E43" s="32">
        <v>473661.71</v>
      </c>
      <c r="F43" s="32">
        <v>57736</v>
      </c>
      <c r="G43" s="65">
        <f t="shared" si="0"/>
        <v>415925.71</v>
      </c>
    </row>
    <row r="44" spans="1:7" ht="12.75" customHeight="1">
      <c r="A44" s="30" t="s">
        <v>238</v>
      </c>
      <c r="B44" s="31" t="s">
        <v>217</v>
      </c>
      <c r="C44" s="100" t="s">
        <v>266</v>
      </c>
      <c r="D44" s="101"/>
      <c r="E44" s="32">
        <v>129516</v>
      </c>
      <c r="F44" s="32">
        <v>21586</v>
      </c>
      <c r="G44" s="65">
        <f t="shared" si="0"/>
        <v>107930</v>
      </c>
    </row>
    <row r="45" spans="1:7" ht="12.75" customHeight="1">
      <c r="A45" s="30" t="s">
        <v>27</v>
      </c>
      <c r="B45" s="31" t="s">
        <v>217</v>
      </c>
      <c r="C45" s="100" t="s">
        <v>267</v>
      </c>
      <c r="D45" s="101"/>
      <c r="E45" s="32">
        <v>129516</v>
      </c>
      <c r="F45" s="32">
        <v>21586</v>
      </c>
      <c r="G45" s="65">
        <f t="shared" si="0"/>
        <v>107930</v>
      </c>
    </row>
    <row r="46" spans="1:7" ht="12.75" customHeight="1">
      <c r="A46" s="30" t="s">
        <v>241</v>
      </c>
      <c r="B46" s="31" t="s">
        <v>217</v>
      </c>
      <c r="C46" s="100" t="s">
        <v>268</v>
      </c>
      <c r="D46" s="101"/>
      <c r="E46" s="32">
        <v>23405</v>
      </c>
      <c r="F46" s="32" t="s">
        <v>28</v>
      </c>
      <c r="G46" s="65">
        <f>E46</f>
        <v>23405</v>
      </c>
    </row>
    <row r="47" spans="1:7" ht="12.75" customHeight="1">
      <c r="A47" s="30" t="s">
        <v>247</v>
      </c>
      <c r="B47" s="31" t="s">
        <v>217</v>
      </c>
      <c r="C47" s="100" t="s">
        <v>269</v>
      </c>
      <c r="D47" s="101"/>
      <c r="E47" s="32">
        <v>23405</v>
      </c>
      <c r="F47" s="32" t="s">
        <v>28</v>
      </c>
      <c r="G47" s="65">
        <f>E47</f>
        <v>23405</v>
      </c>
    </row>
    <row r="48" spans="1:7" ht="12.75" customHeight="1">
      <c r="A48" s="30" t="s">
        <v>249</v>
      </c>
      <c r="B48" s="31" t="s">
        <v>217</v>
      </c>
      <c r="C48" s="100" t="s">
        <v>270</v>
      </c>
      <c r="D48" s="101"/>
      <c r="E48" s="32">
        <v>850</v>
      </c>
      <c r="F48" s="32" t="s">
        <v>28</v>
      </c>
      <c r="G48" s="65">
        <f>E48</f>
        <v>850</v>
      </c>
    </row>
    <row r="49" spans="1:7" ht="12.75" customHeight="1">
      <c r="A49" s="30" t="s">
        <v>251</v>
      </c>
      <c r="B49" s="31" t="s">
        <v>217</v>
      </c>
      <c r="C49" s="100" t="s">
        <v>271</v>
      </c>
      <c r="D49" s="101"/>
      <c r="E49" s="32">
        <v>22555</v>
      </c>
      <c r="F49" s="32" t="s">
        <v>28</v>
      </c>
      <c r="G49" s="65">
        <f>E49</f>
        <v>22555</v>
      </c>
    </row>
    <row r="50" spans="1:7" ht="45">
      <c r="A50" s="27" t="s">
        <v>272</v>
      </c>
      <c r="B50" s="28" t="s">
        <v>217</v>
      </c>
      <c r="C50" s="102" t="s">
        <v>273</v>
      </c>
      <c r="D50" s="103"/>
      <c r="E50" s="29">
        <v>13484152.84</v>
      </c>
      <c r="F50" s="29">
        <v>2447048.44</v>
      </c>
      <c r="G50" s="66">
        <f t="shared" si="0"/>
        <v>11037104.4</v>
      </c>
    </row>
    <row r="51" spans="1:7" ht="56.25">
      <c r="A51" s="30" t="s">
        <v>220</v>
      </c>
      <c r="B51" s="31" t="s">
        <v>217</v>
      </c>
      <c r="C51" s="100" t="s">
        <v>274</v>
      </c>
      <c r="D51" s="101"/>
      <c r="E51" s="32">
        <v>11226854.6</v>
      </c>
      <c r="F51" s="32">
        <v>2062842.7</v>
      </c>
      <c r="G51" s="65">
        <f t="shared" si="0"/>
        <v>9164011.9</v>
      </c>
    </row>
    <row r="52" spans="1:7" ht="22.5">
      <c r="A52" s="30" t="s">
        <v>222</v>
      </c>
      <c r="B52" s="31" t="s">
        <v>217</v>
      </c>
      <c r="C52" s="100" t="s">
        <v>275</v>
      </c>
      <c r="D52" s="101"/>
      <c r="E52" s="32">
        <v>11226854.6</v>
      </c>
      <c r="F52" s="32">
        <v>2062842.7</v>
      </c>
      <c r="G52" s="65">
        <f t="shared" si="0"/>
        <v>9164011.9</v>
      </c>
    </row>
    <row r="53" spans="1:7" ht="33.75">
      <c r="A53" s="30" t="s">
        <v>224</v>
      </c>
      <c r="B53" s="31" t="s">
        <v>217</v>
      </c>
      <c r="C53" s="100" t="s">
        <v>276</v>
      </c>
      <c r="D53" s="101"/>
      <c r="E53" s="32">
        <v>8612017.46</v>
      </c>
      <c r="F53" s="32">
        <v>1671570.04</v>
      </c>
      <c r="G53" s="65">
        <f t="shared" si="0"/>
        <v>6940447.420000001</v>
      </c>
    </row>
    <row r="54" spans="1:7" ht="33.75">
      <c r="A54" s="30" t="s">
        <v>226</v>
      </c>
      <c r="B54" s="31" t="s">
        <v>217</v>
      </c>
      <c r="C54" s="100" t="s">
        <v>277</v>
      </c>
      <c r="D54" s="101"/>
      <c r="E54" s="32">
        <v>12800</v>
      </c>
      <c r="F54" s="32">
        <v>100</v>
      </c>
      <c r="G54" s="65">
        <f t="shared" si="0"/>
        <v>12700</v>
      </c>
    </row>
    <row r="55" spans="1:7" ht="33.75">
      <c r="A55" s="30" t="s">
        <v>228</v>
      </c>
      <c r="B55" s="31" t="s">
        <v>217</v>
      </c>
      <c r="C55" s="100" t="s">
        <v>278</v>
      </c>
      <c r="D55" s="101"/>
      <c r="E55" s="32">
        <v>2602037.14</v>
      </c>
      <c r="F55" s="32">
        <v>391172.66</v>
      </c>
      <c r="G55" s="65">
        <f t="shared" si="0"/>
        <v>2210864.48</v>
      </c>
    </row>
    <row r="56" spans="1:7" ht="22.5">
      <c r="A56" s="30" t="s">
        <v>230</v>
      </c>
      <c r="B56" s="31" t="s">
        <v>217</v>
      </c>
      <c r="C56" s="100" t="s">
        <v>279</v>
      </c>
      <c r="D56" s="101"/>
      <c r="E56" s="32">
        <v>1551665.24</v>
      </c>
      <c r="F56" s="32">
        <v>208047.49</v>
      </c>
      <c r="G56" s="65">
        <f t="shared" si="0"/>
        <v>1343617.75</v>
      </c>
    </row>
    <row r="57" spans="1:7" ht="22.5">
      <c r="A57" s="30" t="s">
        <v>232</v>
      </c>
      <c r="B57" s="31" t="s">
        <v>217</v>
      </c>
      <c r="C57" s="100" t="s">
        <v>280</v>
      </c>
      <c r="D57" s="101"/>
      <c r="E57" s="32">
        <v>1551665.24</v>
      </c>
      <c r="F57" s="32">
        <v>208047.49</v>
      </c>
      <c r="G57" s="65">
        <f t="shared" si="0"/>
        <v>1343617.75</v>
      </c>
    </row>
    <row r="58" spans="1:7" ht="22.5">
      <c r="A58" s="30" t="s">
        <v>234</v>
      </c>
      <c r="B58" s="31" t="s">
        <v>217</v>
      </c>
      <c r="C58" s="100" t="s">
        <v>281</v>
      </c>
      <c r="D58" s="101"/>
      <c r="E58" s="32">
        <v>829183</v>
      </c>
      <c r="F58" s="32">
        <v>159961.68</v>
      </c>
      <c r="G58" s="65">
        <f t="shared" si="0"/>
        <v>669221.3200000001</v>
      </c>
    </row>
    <row r="59" spans="1:7" ht="22.5">
      <c r="A59" s="30" t="s">
        <v>236</v>
      </c>
      <c r="B59" s="31" t="s">
        <v>217</v>
      </c>
      <c r="C59" s="100" t="s">
        <v>282</v>
      </c>
      <c r="D59" s="101"/>
      <c r="E59" s="32">
        <v>722482.24</v>
      </c>
      <c r="F59" s="32">
        <v>48085.81</v>
      </c>
      <c r="G59" s="65">
        <f t="shared" si="0"/>
        <v>674396.4299999999</v>
      </c>
    </row>
    <row r="60" spans="1:7" ht="12.75" customHeight="1">
      <c r="A60" s="30" t="s">
        <v>238</v>
      </c>
      <c r="B60" s="31" t="s">
        <v>217</v>
      </c>
      <c r="C60" s="100" t="s">
        <v>283</v>
      </c>
      <c r="D60" s="101"/>
      <c r="E60" s="32">
        <v>704633</v>
      </c>
      <c r="F60" s="32">
        <v>176158.25</v>
      </c>
      <c r="G60" s="65">
        <f t="shared" si="0"/>
        <v>528474.75</v>
      </c>
    </row>
    <row r="61" spans="1:7" ht="12.75" customHeight="1">
      <c r="A61" s="30" t="s">
        <v>27</v>
      </c>
      <c r="B61" s="31" t="s">
        <v>217</v>
      </c>
      <c r="C61" s="100" t="s">
        <v>284</v>
      </c>
      <c r="D61" s="101"/>
      <c r="E61" s="32">
        <v>704633</v>
      </c>
      <c r="F61" s="32">
        <v>176158.25</v>
      </c>
      <c r="G61" s="65">
        <f t="shared" si="0"/>
        <v>528474.75</v>
      </c>
    </row>
    <row r="62" spans="1:7" ht="12.75" customHeight="1">
      <c r="A62" s="30" t="s">
        <v>241</v>
      </c>
      <c r="B62" s="31" t="s">
        <v>217</v>
      </c>
      <c r="C62" s="100" t="s">
        <v>285</v>
      </c>
      <c r="D62" s="101"/>
      <c r="E62" s="32">
        <v>1000</v>
      </c>
      <c r="F62" s="32" t="s">
        <v>28</v>
      </c>
      <c r="G62" s="65">
        <f>E62</f>
        <v>1000</v>
      </c>
    </row>
    <row r="63" spans="1:7" ht="12.75" customHeight="1">
      <c r="A63" s="30" t="s">
        <v>247</v>
      </c>
      <c r="B63" s="31" t="s">
        <v>217</v>
      </c>
      <c r="C63" s="100" t="s">
        <v>286</v>
      </c>
      <c r="D63" s="101"/>
      <c r="E63" s="32">
        <v>1000</v>
      </c>
      <c r="F63" s="32" t="s">
        <v>28</v>
      </c>
      <c r="G63" s="65">
        <f>E63</f>
        <v>1000</v>
      </c>
    </row>
    <row r="64" spans="1:7" ht="12.75" customHeight="1">
      <c r="A64" s="30" t="s">
        <v>249</v>
      </c>
      <c r="B64" s="31" t="s">
        <v>217</v>
      </c>
      <c r="C64" s="100" t="s">
        <v>287</v>
      </c>
      <c r="D64" s="101"/>
      <c r="E64" s="32">
        <v>1000</v>
      </c>
      <c r="F64" s="32" t="s">
        <v>28</v>
      </c>
      <c r="G64" s="65">
        <f>E64</f>
        <v>1000</v>
      </c>
    </row>
    <row r="65" spans="1:7" ht="33.75">
      <c r="A65" s="27" t="s">
        <v>288</v>
      </c>
      <c r="B65" s="28" t="s">
        <v>217</v>
      </c>
      <c r="C65" s="102" t="s">
        <v>289</v>
      </c>
      <c r="D65" s="103"/>
      <c r="E65" s="29">
        <v>203408</v>
      </c>
      <c r="F65" s="29">
        <v>50852</v>
      </c>
      <c r="G65" s="66">
        <f t="shared" si="0"/>
        <v>152556</v>
      </c>
    </row>
    <row r="66" spans="1:7" ht="12.75" customHeight="1">
      <c r="A66" s="30" t="s">
        <v>238</v>
      </c>
      <c r="B66" s="31" t="s">
        <v>217</v>
      </c>
      <c r="C66" s="100" t="s">
        <v>290</v>
      </c>
      <c r="D66" s="101"/>
      <c r="E66" s="32">
        <v>203408</v>
      </c>
      <c r="F66" s="32">
        <v>50852</v>
      </c>
      <c r="G66" s="65">
        <f t="shared" si="0"/>
        <v>152556</v>
      </c>
    </row>
    <row r="67" spans="1:7" ht="12.75" customHeight="1">
      <c r="A67" s="30" t="s">
        <v>27</v>
      </c>
      <c r="B67" s="31" t="s">
        <v>217</v>
      </c>
      <c r="C67" s="100" t="s">
        <v>291</v>
      </c>
      <c r="D67" s="101"/>
      <c r="E67" s="32">
        <v>203408</v>
      </c>
      <c r="F67" s="32">
        <v>50852</v>
      </c>
      <c r="G67" s="65">
        <f t="shared" si="0"/>
        <v>152556</v>
      </c>
    </row>
    <row r="68" spans="1:7" ht="12.75" customHeight="1">
      <c r="A68" s="27" t="s">
        <v>292</v>
      </c>
      <c r="B68" s="28" t="s">
        <v>217</v>
      </c>
      <c r="C68" s="102" t="s">
        <v>293</v>
      </c>
      <c r="D68" s="103"/>
      <c r="E68" s="29">
        <v>1000000</v>
      </c>
      <c r="F68" s="29" t="s">
        <v>28</v>
      </c>
      <c r="G68" s="66">
        <f>E68</f>
        <v>1000000</v>
      </c>
    </row>
    <row r="69" spans="1:7" ht="12.75" customHeight="1">
      <c r="A69" s="30" t="s">
        <v>241</v>
      </c>
      <c r="B69" s="31" t="s">
        <v>217</v>
      </c>
      <c r="C69" s="100" t="s">
        <v>294</v>
      </c>
      <c r="D69" s="101"/>
      <c r="E69" s="32">
        <v>1000000</v>
      </c>
      <c r="F69" s="32" t="s">
        <v>28</v>
      </c>
      <c r="G69" s="65">
        <f>E69</f>
        <v>1000000</v>
      </c>
    </row>
    <row r="70" spans="1:7" ht="12.75" customHeight="1">
      <c r="A70" s="30" t="s">
        <v>253</v>
      </c>
      <c r="B70" s="31" t="s">
        <v>217</v>
      </c>
      <c r="C70" s="100" t="s">
        <v>295</v>
      </c>
      <c r="D70" s="101"/>
      <c r="E70" s="32">
        <v>1000000</v>
      </c>
      <c r="F70" s="32" t="s">
        <v>28</v>
      </c>
      <c r="G70" s="65">
        <f>E70</f>
        <v>1000000</v>
      </c>
    </row>
    <row r="71" spans="1:7" ht="12.75" customHeight="1">
      <c r="A71" s="27" t="s">
        <v>296</v>
      </c>
      <c r="B71" s="28" t="s">
        <v>217</v>
      </c>
      <c r="C71" s="102" t="s">
        <v>297</v>
      </c>
      <c r="D71" s="103"/>
      <c r="E71" s="29">
        <v>4156970.86</v>
      </c>
      <c r="F71" s="29">
        <v>528166.57</v>
      </c>
      <c r="G71" s="66">
        <f t="shared" si="0"/>
        <v>3628804.29</v>
      </c>
    </row>
    <row r="72" spans="1:7" ht="22.5">
      <c r="A72" s="30" t="s">
        <v>230</v>
      </c>
      <c r="B72" s="31" t="s">
        <v>217</v>
      </c>
      <c r="C72" s="100" t="s">
        <v>298</v>
      </c>
      <c r="D72" s="101"/>
      <c r="E72" s="32">
        <v>3777938.86</v>
      </c>
      <c r="F72" s="32">
        <v>397175.49</v>
      </c>
      <c r="G72" s="65">
        <f t="shared" si="0"/>
        <v>3380763.37</v>
      </c>
    </row>
    <row r="73" spans="1:7" ht="22.5">
      <c r="A73" s="30" t="s">
        <v>232</v>
      </c>
      <c r="B73" s="31" t="s">
        <v>217</v>
      </c>
      <c r="C73" s="100" t="s">
        <v>299</v>
      </c>
      <c r="D73" s="101"/>
      <c r="E73" s="32">
        <v>3777938.86</v>
      </c>
      <c r="F73" s="32">
        <v>397175.49</v>
      </c>
      <c r="G73" s="65">
        <f t="shared" si="0"/>
        <v>3380763.37</v>
      </c>
    </row>
    <row r="74" spans="1:7" ht="22.5">
      <c r="A74" s="30" t="s">
        <v>236</v>
      </c>
      <c r="B74" s="31" t="s">
        <v>217</v>
      </c>
      <c r="C74" s="100" t="s">
        <v>300</v>
      </c>
      <c r="D74" s="101"/>
      <c r="E74" s="32">
        <v>3777938.86</v>
      </c>
      <c r="F74" s="32">
        <v>397175.49</v>
      </c>
      <c r="G74" s="65">
        <f t="shared" si="0"/>
        <v>3380763.37</v>
      </c>
    </row>
    <row r="75" spans="1:7" ht="12.75" customHeight="1">
      <c r="A75" s="30" t="s">
        <v>238</v>
      </c>
      <c r="B75" s="31" t="s">
        <v>217</v>
      </c>
      <c r="C75" s="100" t="s">
        <v>301</v>
      </c>
      <c r="D75" s="101"/>
      <c r="E75" s="32">
        <v>278032</v>
      </c>
      <c r="F75" s="32">
        <v>69508</v>
      </c>
      <c r="G75" s="65">
        <f t="shared" si="0"/>
        <v>208524</v>
      </c>
    </row>
    <row r="76" spans="1:7" ht="12.75" customHeight="1">
      <c r="A76" s="30" t="s">
        <v>27</v>
      </c>
      <c r="B76" s="31" t="s">
        <v>217</v>
      </c>
      <c r="C76" s="100" t="s">
        <v>302</v>
      </c>
      <c r="D76" s="101"/>
      <c r="E76" s="32">
        <v>278032</v>
      </c>
      <c r="F76" s="32">
        <v>69508</v>
      </c>
      <c r="G76" s="65">
        <f t="shared" si="0"/>
        <v>208524</v>
      </c>
    </row>
    <row r="77" spans="1:7" ht="12.75" customHeight="1">
      <c r="A77" s="30" t="s">
        <v>241</v>
      </c>
      <c r="B77" s="31" t="s">
        <v>217</v>
      </c>
      <c r="C77" s="100" t="s">
        <v>303</v>
      </c>
      <c r="D77" s="101"/>
      <c r="E77" s="32">
        <v>101000</v>
      </c>
      <c r="F77" s="32">
        <v>61483.08</v>
      </c>
      <c r="G77" s="65">
        <f t="shared" si="0"/>
        <v>39516.92</v>
      </c>
    </row>
    <row r="78" spans="1:7" ht="12.75" customHeight="1">
      <c r="A78" s="30" t="s">
        <v>243</v>
      </c>
      <c r="B78" s="31" t="s">
        <v>217</v>
      </c>
      <c r="C78" s="100" t="s">
        <v>304</v>
      </c>
      <c r="D78" s="101"/>
      <c r="E78" s="32">
        <v>101000</v>
      </c>
      <c r="F78" s="32">
        <v>61483.08</v>
      </c>
      <c r="G78" s="65">
        <f aca="true" t="shared" si="1" ref="G78:G141">E78-F78</f>
        <v>39516.92</v>
      </c>
    </row>
    <row r="79" spans="1:7" ht="78.75">
      <c r="A79" s="53" t="s">
        <v>245</v>
      </c>
      <c r="B79" s="31" t="s">
        <v>217</v>
      </c>
      <c r="C79" s="100" t="s">
        <v>305</v>
      </c>
      <c r="D79" s="101"/>
      <c r="E79" s="32">
        <v>101000</v>
      </c>
      <c r="F79" s="32">
        <v>61483.08</v>
      </c>
      <c r="G79" s="65">
        <f t="shared" si="1"/>
        <v>39516.92</v>
      </c>
    </row>
    <row r="80" spans="1:7" ht="12.75" customHeight="1">
      <c r="A80" s="27" t="s">
        <v>306</v>
      </c>
      <c r="B80" s="28" t="s">
        <v>217</v>
      </c>
      <c r="C80" s="102" t="s">
        <v>307</v>
      </c>
      <c r="D80" s="103"/>
      <c r="E80" s="29">
        <v>640080</v>
      </c>
      <c r="F80" s="29">
        <v>67600.9</v>
      </c>
      <c r="G80" s="66">
        <f t="shared" si="1"/>
        <v>572479.1</v>
      </c>
    </row>
    <row r="81" spans="1:7" ht="56.25">
      <c r="A81" s="30" t="s">
        <v>220</v>
      </c>
      <c r="B81" s="31" t="s">
        <v>217</v>
      </c>
      <c r="C81" s="100" t="s">
        <v>308</v>
      </c>
      <c r="D81" s="101"/>
      <c r="E81" s="32">
        <v>577000</v>
      </c>
      <c r="F81" s="32">
        <v>62404.98</v>
      </c>
      <c r="G81" s="65">
        <f t="shared" si="1"/>
        <v>514595.02</v>
      </c>
    </row>
    <row r="82" spans="1:7" ht="22.5">
      <c r="A82" s="30" t="s">
        <v>222</v>
      </c>
      <c r="B82" s="31" t="s">
        <v>217</v>
      </c>
      <c r="C82" s="100" t="s">
        <v>309</v>
      </c>
      <c r="D82" s="101"/>
      <c r="E82" s="32">
        <v>577000</v>
      </c>
      <c r="F82" s="32">
        <v>62404.98</v>
      </c>
      <c r="G82" s="65">
        <f t="shared" si="1"/>
        <v>514595.02</v>
      </c>
    </row>
    <row r="83" spans="1:7" ht="33.75">
      <c r="A83" s="30" t="s">
        <v>224</v>
      </c>
      <c r="B83" s="31" t="s">
        <v>217</v>
      </c>
      <c r="C83" s="100" t="s">
        <v>310</v>
      </c>
      <c r="D83" s="101"/>
      <c r="E83" s="32">
        <v>443164.36</v>
      </c>
      <c r="F83" s="32">
        <v>44474.96</v>
      </c>
      <c r="G83" s="65">
        <f t="shared" si="1"/>
        <v>398689.39999999997</v>
      </c>
    </row>
    <row r="84" spans="1:7" ht="33.75">
      <c r="A84" s="30" t="s">
        <v>228</v>
      </c>
      <c r="B84" s="31" t="s">
        <v>217</v>
      </c>
      <c r="C84" s="100" t="s">
        <v>311</v>
      </c>
      <c r="D84" s="101"/>
      <c r="E84" s="32">
        <v>133835.64</v>
      </c>
      <c r="F84" s="32">
        <v>17930.02</v>
      </c>
      <c r="G84" s="65">
        <f t="shared" si="1"/>
        <v>115905.62000000001</v>
      </c>
    </row>
    <row r="85" spans="1:7" ht="22.5">
      <c r="A85" s="30" t="s">
        <v>230</v>
      </c>
      <c r="B85" s="31" t="s">
        <v>217</v>
      </c>
      <c r="C85" s="100" t="s">
        <v>312</v>
      </c>
      <c r="D85" s="101"/>
      <c r="E85" s="32">
        <v>63080</v>
      </c>
      <c r="F85" s="32">
        <v>5195.92</v>
      </c>
      <c r="G85" s="65">
        <f t="shared" si="1"/>
        <v>57884.08</v>
      </c>
    </row>
    <row r="86" spans="1:7" ht="22.5">
      <c r="A86" s="30" t="s">
        <v>232</v>
      </c>
      <c r="B86" s="31" t="s">
        <v>217</v>
      </c>
      <c r="C86" s="100" t="s">
        <v>313</v>
      </c>
      <c r="D86" s="101"/>
      <c r="E86" s="32">
        <v>63080</v>
      </c>
      <c r="F86" s="32">
        <v>5195.92</v>
      </c>
      <c r="G86" s="65">
        <f t="shared" si="1"/>
        <v>57884.08</v>
      </c>
    </row>
    <row r="87" spans="1:7" ht="22.5">
      <c r="A87" s="30" t="s">
        <v>234</v>
      </c>
      <c r="B87" s="31" t="s">
        <v>217</v>
      </c>
      <c r="C87" s="100" t="s">
        <v>314</v>
      </c>
      <c r="D87" s="101"/>
      <c r="E87" s="32">
        <v>18080</v>
      </c>
      <c r="F87" s="32">
        <v>1482.48</v>
      </c>
      <c r="G87" s="65">
        <f t="shared" si="1"/>
        <v>16597.52</v>
      </c>
    </row>
    <row r="88" spans="1:7" ht="22.5">
      <c r="A88" s="30" t="s">
        <v>236</v>
      </c>
      <c r="B88" s="31" t="s">
        <v>217</v>
      </c>
      <c r="C88" s="100" t="s">
        <v>315</v>
      </c>
      <c r="D88" s="101"/>
      <c r="E88" s="32">
        <v>45000</v>
      </c>
      <c r="F88" s="32">
        <v>3713.44</v>
      </c>
      <c r="G88" s="65">
        <f t="shared" si="1"/>
        <v>41286.56</v>
      </c>
    </row>
    <row r="89" spans="1:7" ht="12.75" customHeight="1">
      <c r="A89" s="27" t="s">
        <v>316</v>
      </c>
      <c r="B89" s="28" t="s">
        <v>217</v>
      </c>
      <c r="C89" s="102" t="s">
        <v>317</v>
      </c>
      <c r="D89" s="103"/>
      <c r="E89" s="29">
        <v>640080</v>
      </c>
      <c r="F89" s="29">
        <v>67600.9</v>
      </c>
      <c r="G89" s="66">
        <f t="shared" si="1"/>
        <v>572479.1</v>
      </c>
    </row>
    <row r="90" spans="1:7" ht="56.25">
      <c r="A90" s="30" t="s">
        <v>220</v>
      </c>
      <c r="B90" s="31" t="s">
        <v>217</v>
      </c>
      <c r="C90" s="100" t="s">
        <v>318</v>
      </c>
      <c r="D90" s="101"/>
      <c r="E90" s="32">
        <v>577000</v>
      </c>
      <c r="F90" s="32">
        <v>62404.98</v>
      </c>
      <c r="G90" s="65">
        <f t="shared" si="1"/>
        <v>514595.02</v>
      </c>
    </row>
    <row r="91" spans="1:7" ht="22.5">
      <c r="A91" s="30" t="s">
        <v>222</v>
      </c>
      <c r="B91" s="31" t="s">
        <v>217</v>
      </c>
      <c r="C91" s="100" t="s">
        <v>319</v>
      </c>
      <c r="D91" s="101"/>
      <c r="E91" s="32">
        <v>577000</v>
      </c>
      <c r="F91" s="32">
        <v>62404.98</v>
      </c>
      <c r="G91" s="65">
        <f t="shared" si="1"/>
        <v>514595.02</v>
      </c>
    </row>
    <row r="92" spans="1:7" ht="33.75">
      <c r="A92" s="30" t="s">
        <v>224</v>
      </c>
      <c r="B92" s="31" t="s">
        <v>217</v>
      </c>
      <c r="C92" s="100" t="s">
        <v>320</v>
      </c>
      <c r="D92" s="101"/>
      <c r="E92" s="32">
        <v>443164.36</v>
      </c>
      <c r="F92" s="32">
        <v>44474.96</v>
      </c>
      <c r="G92" s="65">
        <f t="shared" si="1"/>
        <v>398689.39999999997</v>
      </c>
    </row>
    <row r="93" spans="1:7" ht="33.75">
      <c r="A93" s="30" t="s">
        <v>228</v>
      </c>
      <c r="B93" s="31" t="s">
        <v>217</v>
      </c>
      <c r="C93" s="100" t="s">
        <v>321</v>
      </c>
      <c r="D93" s="101"/>
      <c r="E93" s="32">
        <v>133835.64</v>
      </c>
      <c r="F93" s="32">
        <v>17930.02</v>
      </c>
      <c r="G93" s="65">
        <f t="shared" si="1"/>
        <v>115905.62000000001</v>
      </c>
    </row>
    <row r="94" spans="1:7" ht="22.5">
      <c r="A94" s="30" t="s">
        <v>230</v>
      </c>
      <c r="B94" s="31" t="s">
        <v>217</v>
      </c>
      <c r="C94" s="100" t="s">
        <v>322</v>
      </c>
      <c r="D94" s="101"/>
      <c r="E94" s="32">
        <v>63080</v>
      </c>
      <c r="F94" s="32">
        <v>5195.92</v>
      </c>
      <c r="G94" s="65">
        <f t="shared" si="1"/>
        <v>57884.08</v>
      </c>
    </row>
    <row r="95" spans="1:7" ht="22.5">
      <c r="A95" s="30" t="s">
        <v>232</v>
      </c>
      <c r="B95" s="31" t="s">
        <v>217</v>
      </c>
      <c r="C95" s="100" t="s">
        <v>323</v>
      </c>
      <c r="D95" s="101"/>
      <c r="E95" s="32">
        <v>63080</v>
      </c>
      <c r="F95" s="32">
        <v>5195.92</v>
      </c>
      <c r="G95" s="65">
        <f t="shared" si="1"/>
        <v>57884.08</v>
      </c>
    </row>
    <row r="96" spans="1:7" ht="22.5">
      <c r="A96" s="30" t="s">
        <v>234</v>
      </c>
      <c r="B96" s="31" t="s">
        <v>217</v>
      </c>
      <c r="C96" s="100" t="s">
        <v>324</v>
      </c>
      <c r="D96" s="101"/>
      <c r="E96" s="32">
        <v>18080</v>
      </c>
      <c r="F96" s="32">
        <v>1482.48</v>
      </c>
      <c r="G96" s="65">
        <f t="shared" si="1"/>
        <v>16597.52</v>
      </c>
    </row>
    <row r="97" spans="1:7" ht="22.5">
      <c r="A97" s="30" t="s">
        <v>236</v>
      </c>
      <c r="B97" s="31" t="s">
        <v>217</v>
      </c>
      <c r="C97" s="100" t="s">
        <v>325</v>
      </c>
      <c r="D97" s="101"/>
      <c r="E97" s="32">
        <v>45000</v>
      </c>
      <c r="F97" s="32">
        <v>3713.44</v>
      </c>
      <c r="G97" s="65">
        <f t="shared" si="1"/>
        <v>41286.56</v>
      </c>
    </row>
    <row r="98" spans="1:7" ht="22.5">
      <c r="A98" s="27" t="s">
        <v>326</v>
      </c>
      <c r="B98" s="28" t="s">
        <v>217</v>
      </c>
      <c r="C98" s="102" t="s">
        <v>327</v>
      </c>
      <c r="D98" s="103"/>
      <c r="E98" s="29">
        <v>860719</v>
      </c>
      <c r="F98" s="29">
        <v>29618.16</v>
      </c>
      <c r="G98" s="66">
        <f t="shared" si="1"/>
        <v>831100.84</v>
      </c>
    </row>
    <row r="99" spans="1:7" ht="22.5">
      <c r="A99" s="30" t="s">
        <v>230</v>
      </c>
      <c r="B99" s="31" t="s">
        <v>217</v>
      </c>
      <c r="C99" s="100" t="s">
        <v>328</v>
      </c>
      <c r="D99" s="101"/>
      <c r="E99" s="32">
        <v>750450</v>
      </c>
      <c r="F99" s="32">
        <v>11240</v>
      </c>
      <c r="G99" s="65">
        <f t="shared" si="1"/>
        <v>739210</v>
      </c>
    </row>
    <row r="100" spans="1:7" ht="22.5">
      <c r="A100" s="30" t="s">
        <v>232</v>
      </c>
      <c r="B100" s="31" t="s">
        <v>217</v>
      </c>
      <c r="C100" s="100" t="s">
        <v>329</v>
      </c>
      <c r="D100" s="101"/>
      <c r="E100" s="32">
        <v>750450</v>
      </c>
      <c r="F100" s="32">
        <v>11240</v>
      </c>
      <c r="G100" s="65">
        <f t="shared" si="1"/>
        <v>739210</v>
      </c>
    </row>
    <row r="101" spans="1:7" ht="22.5">
      <c r="A101" s="30" t="s">
        <v>236</v>
      </c>
      <c r="B101" s="31" t="s">
        <v>217</v>
      </c>
      <c r="C101" s="100" t="s">
        <v>330</v>
      </c>
      <c r="D101" s="101"/>
      <c r="E101" s="32">
        <v>750450</v>
      </c>
      <c r="F101" s="32">
        <v>11240</v>
      </c>
      <c r="G101" s="65">
        <f t="shared" si="1"/>
        <v>739210</v>
      </c>
    </row>
    <row r="102" spans="1:7" ht="12.75" customHeight="1">
      <c r="A102" s="30" t="s">
        <v>238</v>
      </c>
      <c r="B102" s="31" t="s">
        <v>217</v>
      </c>
      <c r="C102" s="100" t="s">
        <v>331</v>
      </c>
      <c r="D102" s="101"/>
      <c r="E102" s="32">
        <v>110269</v>
      </c>
      <c r="F102" s="32">
        <v>18378.16</v>
      </c>
      <c r="G102" s="65">
        <f t="shared" si="1"/>
        <v>91890.84</v>
      </c>
    </row>
    <row r="103" spans="1:7" ht="12.75" customHeight="1">
      <c r="A103" s="30" t="s">
        <v>27</v>
      </c>
      <c r="B103" s="31" t="s">
        <v>217</v>
      </c>
      <c r="C103" s="100" t="s">
        <v>332</v>
      </c>
      <c r="D103" s="101"/>
      <c r="E103" s="32">
        <v>110269</v>
      </c>
      <c r="F103" s="32">
        <v>18378.16</v>
      </c>
      <c r="G103" s="65">
        <f t="shared" si="1"/>
        <v>91890.84</v>
      </c>
    </row>
    <row r="104" spans="1:7" ht="33.75">
      <c r="A104" s="27" t="s">
        <v>333</v>
      </c>
      <c r="B104" s="28" t="s">
        <v>217</v>
      </c>
      <c r="C104" s="102" t="s">
        <v>334</v>
      </c>
      <c r="D104" s="103"/>
      <c r="E104" s="29">
        <v>140269</v>
      </c>
      <c r="F104" s="29">
        <v>18378.16</v>
      </c>
      <c r="G104" s="66">
        <f t="shared" si="1"/>
        <v>121890.84</v>
      </c>
    </row>
    <row r="105" spans="1:7" ht="22.5">
      <c r="A105" s="30" t="s">
        <v>230</v>
      </c>
      <c r="B105" s="31" t="s">
        <v>217</v>
      </c>
      <c r="C105" s="100" t="s">
        <v>335</v>
      </c>
      <c r="D105" s="101"/>
      <c r="E105" s="32">
        <v>30000</v>
      </c>
      <c r="F105" s="32" t="s">
        <v>28</v>
      </c>
      <c r="G105" s="65">
        <f>E105</f>
        <v>30000</v>
      </c>
    </row>
    <row r="106" spans="1:7" ht="22.5">
      <c r="A106" s="30" t="s">
        <v>232</v>
      </c>
      <c r="B106" s="31" t="s">
        <v>217</v>
      </c>
      <c r="C106" s="100" t="s">
        <v>336</v>
      </c>
      <c r="D106" s="101"/>
      <c r="E106" s="32">
        <v>30000</v>
      </c>
      <c r="F106" s="32" t="s">
        <v>28</v>
      </c>
      <c r="G106" s="65">
        <f>E106</f>
        <v>30000</v>
      </c>
    </row>
    <row r="107" spans="1:7" ht="22.5">
      <c r="A107" s="30" t="s">
        <v>236</v>
      </c>
      <c r="B107" s="31" t="s">
        <v>217</v>
      </c>
      <c r="C107" s="100" t="s">
        <v>337</v>
      </c>
      <c r="D107" s="101"/>
      <c r="E107" s="32">
        <v>30000</v>
      </c>
      <c r="F107" s="32" t="s">
        <v>28</v>
      </c>
      <c r="G107" s="65">
        <f>E107</f>
        <v>30000</v>
      </c>
    </row>
    <row r="108" spans="1:7" ht="12.75" customHeight="1">
      <c r="A108" s="30" t="s">
        <v>238</v>
      </c>
      <c r="B108" s="31" t="s">
        <v>217</v>
      </c>
      <c r="C108" s="100" t="s">
        <v>338</v>
      </c>
      <c r="D108" s="101"/>
      <c r="E108" s="32">
        <v>110269</v>
      </c>
      <c r="F108" s="32">
        <v>18378.16</v>
      </c>
      <c r="G108" s="65">
        <f t="shared" si="1"/>
        <v>91890.84</v>
      </c>
    </row>
    <row r="109" spans="1:7" ht="12.75" customHeight="1">
      <c r="A109" s="30" t="s">
        <v>27</v>
      </c>
      <c r="B109" s="31" t="s">
        <v>217</v>
      </c>
      <c r="C109" s="100" t="s">
        <v>339</v>
      </c>
      <c r="D109" s="101"/>
      <c r="E109" s="32">
        <v>110269</v>
      </c>
      <c r="F109" s="32">
        <v>18378.16</v>
      </c>
      <c r="G109" s="65">
        <f t="shared" si="1"/>
        <v>91890.84</v>
      </c>
    </row>
    <row r="110" spans="1:7" ht="12.75" customHeight="1">
      <c r="A110" s="27" t="s">
        <v>340</v>
      </c>
      <c r="B110" s="28" t="s">
        <v>217</v>
      </c>
      <c r="C110" s="102" t="s">
        <v>341</v>
      </c>
      <c r="D110" s="103"/>
      <c r="E110" s="29">
        <v>720450</v>
      </c>
      <c r="F110" s="29">
        <v>11240</v>
      </c>
      <c r="G110" s="66">
        <f t="shared" si="1"/>
        <v>709210</v>
      </c>
    </row>
    <row r="111" spans="1:7" ht="22.5">
      <c r="A111" s="30" t="s">
        <v>230</v>
      </c>
      <c r="B111" s="31" t="s">
        <v>217</v>
      </c>
      <c r="C111" s="100" t="s">
        <v>342</v>
      </c>
      <c r="D111" s="101"/>
      <c r="E111" s="32">
        <v>720450</v>
      </c>
      <c r="F111" s="32">
        <v>11240</v>
      </c>
      <c r="G111" s="65">
        <f t="shared" si="1"/>
        <v>709210</v>
      </c>
    </row>
    <row r="112" spans="1:7" ht="22.5">
      <c r="A112" s="30" t="s">
        <v>232</v>
      </c>
      <c r="B112" s="31" t="s">
        <v>217</v>
      </c>
      <c r="C112" s="100" t="s">
        <v>343</v>
      </c>
      <c r="D112" s="101"/>
      <c r="E112" s="32">
        <v>720450</v>
      </c>
      <c r="F112" s="32">
        <v>11240</v>
      </c>
      <c r="G112" s="65">
        <f t="shared" si="1"/>
        <v>709210</v>
      </c>
    </row>
    <row r="113" spans="1:7" ht="22.5">
      <c r="A113" s="30" t="s">
        <v>236</v>
      </c>
      <c r="B113" s="31" t="s">
        <v>217</v>
      </c>
      <c r="C113" s="100" t="s">
        <v>344</v>
      </c>
      <c r="D113" s="101"/>
      <c r="E113" s="32">
        <v>720450</v>
      </c>
      <c r="F113" s="32">
        <v>11240</v>
      </c>
      <c r="G113" s="65">
        <f t="shared" si="1"/>
        <v>709210</v>
      </c>
    </row>
    <row r="114" spans="1:7" ht="12.75" customHeight="1">
      <c r="A114" s="27" t="s">
        <v>345</v>
      </c>
      <c r="B114" s="28" t="s">
        <v>217</v>
      </c>
      <c r="C114" s="102" t="s">
        <v>346</v>
      </c>
      <c r="D114" s="103"/>
      <c r="E114" s="29">
        <v>15201316.78</v>
      </c>
      <c r="F114" s="29">
        <v>1555364.01</v>
      </c>
      <c r="G114" s="66">
        <f t="shared" si="1"/>
        <v>13645952.77</v>
      </c>
    </row>
    <row r="115" spans="1:7" ht="22.5">
      <c r="A115" s="30" t="s">
        <v>230</v>
      </c>
      <c r="B115" s="31" t="s">
        <v>217</v>
      </c>
      <c r="C115" s="100" t="s">
        <v>347</v>
      </c>
      <c r="D115" s="101"/>
      <c r="E115" s="32">
        <v>15101316.78</v>
      </c>
      <c r="F115" s="32">
        <v>1555364.01</v>
      </c>
      <c r="G115" s="65">
        <f t="shared" si="1"/>
        <v>13545952.77</v>
      </c>
    </row>
    <row r="116" spans="1:7" ht="22.5">
      <c r="A116" s="30" t="s">
        <v>232</v>
      </c>
      <c r="B116" s="31" t="s">
        <v>217</v>
      </c>
      <c r="C116" s="100" t="s">
        <v>348</v>
      </c>
      <c r="D116" s="101"/>
      <c r="E116" s="32">
        <v>15101316.78</v>
      </c>
      <c r="F116" s="32">
        <v>1555364.01</v>
      </c>
      <c r="G116" s="65">
        <f t="shared" si="1"/>
        <v>13545952.77</v>
      </c>
    </row>
    <row r="117" spans="1:7" ht="22.5">
      <c r="A117" s="30" t="s">
        <v>236</v>
      </c>
      <c r="B117" s="31" t="s">
        <v>217</v>
      </c>
      <c r="C117" s="100" t="s">
        <v>349</v>
      </c>
      <c r="D117" s="101"/>
      <c r="E117" s="32">
        <v>15101316.78</v>
      </c>
      <c r="F117" s="32">
        <v>1555364.01</v>
      </c>
      <c r="G117" s="65">
        <f t="shared" si="1"/>
        <v>13545952.77</v>
      </c>
    </row>
    <row r="118" spans="1:7" ht="12.75" customHeight="1">
      <c r="A118" s="30" t="s">
        <v>241</v>
      </c>
      <c r="B118" s="31" t="s">
        <v>217</v>
      </c>
      <c r="C118" s="100" t="s">
        <v>350</v>
      </c>
      <c r="D118" s="101"/>
      <c r="E118" s="32">
        <v>100000</v>
      </c>
      <c r="F118" s="32" t="s">
        <v>28</v>
      </c>
      <c r="G118" s="65">
        <f>E118</f>
        <v>100000</v>
      </c>
    </row>
    <row r="119" spans="1:7" ht="45">
      <c r="A119" s="30" t="s">
        <v>351</v>
      </c>
      <c r="B119" s="31" t="s">
        <v>217</v>
      </c>
      <c r="C119" s="100" t="s">
        <v>352</v>
      </c>
      <c r="D119" s="101"/>
      <c r="E119" s="32">
        <v>100000</v>
      </c>
      <c r="F119" s="32" t="s">
        <v>28</v>
      </c>
      <c r="G119" s="65">
        <f>E119</f>
        <v>100000</v>
      </c>
    </row>
    <row r="120" spans="1:7" ht="12.75" customHeight="1">
      <c r="A120" s="27" t="s">
        <v>353</v>
      </c>
      <c r="B120" s="28" t="s">
        <v>217</v>
      </c>
      <c r="C120" s="102" t="s">
        <v>354</v>
      </c>
      <c r="D120" s="103"/>
      <c r="E120" s="29">
        <v>14218164.28</v>
      </c>
      <c r="F120" s="29">
        <v>1555364.01</v>
      </c>
      <c r="G120" s="66">
        <f t="shared" si="1"/>
        <v>12662800.27</v>
      </c>
    </row>
    <row r="121" spans="1:7" ht="22.5">
      <c r="A121" s="30" t="s">
        <v>230</v>
      </c>
      <c r="B121" s="31" t="s">
        <v>217</v>
      </c>
      <c r="C121" s="100" t="s">
        <v>355</v>
      </c>
      <c r="D121" s="101"/>
      <c r="E121" s="32">
        <v>14218164.28</v>
      </c>
      <c r="F121" s="32">
        <v>1555364.01</v>
      </c>
      <c r="G121" s="65">
        <f t="shared" si="1"/>
        <v>12662800.27</v>
      </c>
    </row>
    <row r="122" spans="1:7" ht="22.5">
      <c r="A122" s="30" t="s">
        <v>232</v>
      </c>
      <c r="B122" s="31" t="s">
        <v>217</v>
      </c>
      <c r="C122" s="100" t="s">
        <v>356</v>
      </c>
      <c r="D122" s="101"/>
      <c r="E122" s="32">
        <v>14218164.28</v>
      </c>
      <c r="F122" s="32">
        <v>1555364.01</v>
      </c>
      <c r="G122" s="65">
        <f t="shared" si="1"/>
        <v>12662800.27</v>
      </c>
    </row>
    <row r="123" spans="1:7" ht="22.5">
      <c r="A123" s="30" t="s">
        <v>236</v>
      </c>
      <c r="B123" s="31" t="s">
        <v>217</v>
      </c>
      <c r="C123" s="100" t="s">
        <v>357</v>
      </c>
      <c r="D123" s="101"/>
      <c r="E123" s="32">
        <v>14218164.28</v>
      </c>
      <c r="F123" s="32">
        <v>1555364.01</v>
      </c>
      <c r="G123" s="65">
        <f t="shared" si="1"/>
        <v>12662800.27</v>
      </c>
    </row>
    <row r="124" spans="1:7" ht="12.75" customHeight="1">
      <c r="A124" s="27" t="s">
        <v>358</v>
      </c>
      <c r="B124" s="28" t="s">
        <v>217</v>
      </c>
      <c r="C124" s="102" t="s">
        <v>359</v>
      </c>
      <c r="D124" s="103"/>
      <c r="E124" s="29">
        <v>10000</v>
      </c>
      <c r="F124" s="29" t="s">
        <v>28</v>
      </c>
      <c r="G124" s="66">
        <f>E124</f>
        <v>10000</v>
      </c>
    </row>
    <row r="125" spans="1:7" ht="22.5">
      <c r="A125" s="30" t="s">
        <v>230</v>
      </c>
      <c r="B125" s="31" t="s">
        <v>217</v>
      </c>
      <c r="C125" s="100" t="s">
        <v>360</v>
      </c>
      <c r="D125" s="101"/>
      <c r="E125" s="32">
        <v>10000</v>
      </c>
      <c r="F125" s="32" t="s">
        <v>28</v>
      </c>
      <c r="G125" s="65">
        <f>E125</f>
        <v>10000</v>
      </c>
    </row>
    <row r="126" spans="1:7" ht="22.5">
      <c r="A126" s="30" t="s">
        <v>232</v>
      </c>
      <c r="B126" s="31" t="s">
        <v>217</v>
      </c>
      <c r="C126" s="100" t="s">
        <v>361</v>
      </c>
      <c r="D126" s="101"/>
      <c r="E126" s="32">
        <v>10000</v>
      </c>
      <c r="F126" s="32" t="s">
        <v>28</v>
      </c>
      <c r="G126" s="65">
        <f aca="true" t="shared" si="2" ref="G126:G133">E126</f>
        <v>10000</v>
      </c>
    </row>
    <row r="127" spans="1:7" ht="22.5">
      <c r="A127" s="30" t="s">
        <v>236</v>
      </c>
      <c r="B127" s="31" t="s">
        <v>217</v>
      </c>
      <c r="C127" s="100" t="s">
        <v>362</v>
      </c>
      <c r="D127" s="101"/>
      <c r="E127" s="32">
        <v>10000</v>
      </c>
      <c r="F127" s="32" t="s">
        <v>28</v>
      </c>
      <c r="G127" s="65">
        <f t="shared" si="2"/>
        <v>10000</v>
      </c>
    </row>
    <row r="128" spans="1:7" ht="12.75" customHeight="1">
      <c r="A128" s="27" t="s">
        <v>363</v>
      </c>
      <c r="B128" s="28" t="s">
        <v>217</v>
      </c>
      <c r="C128" s="102" t="s">
        <v>364</v>
      </c>
      <c r="D128" s="103"/>
      <c r="E128" s="29">
        <v>973152.5</v>
      </c>
      <c r="F128" s="29" t="s">
        <v>28</v>
      </c>
      <c r="G128" s="66">
        <f t="shared" si="2"/>
        <v>973152.5</v>
      </c>
    </row>
    <row r="129" spans="1:7" ht="22.5">
      <c r="A129" s="30" t="s">
        <v>230</v>
      </c>
      <c r="B129" s="31" t="s">
        <v>217</v>
      </c>
      <c r="C129" s="100" t="s">
        <v>365</v>
      </c>
      <c r="D129" s="101"/>
      <c r="E129" s="32">
        <v>873152.5</v>
      </c>
      <c r="F129" s="32" t="s">
        <v>28</v>
      </c>
      <c r="G129" s="65">
        <f t="shared" si="2"/>
        <v>873152.5</v>
      </c>
    </row>
    <row r="130" spans="1:7" ht="22.5">
      <c r="A130" s="30" t="s">
        <v>232</v>
      </c>
      <c r="B130" s="31" t="s">
        <v>217</v>
      </c>
      <c r="C130" s="100" t="s">
        <v>366</v>
      </c>
      <c r="D130" s="101"/>
      <c r="E130" s="32">
        <v>873152.5</v>
      </c>
      <c r="F130" s="32" t="s">
        <v>28</v>
      </c>
      <c r="G130" s="65">
        <f t="shared" si="2"/>
        <v>873152.5</v>
      </c>
    </row>
    <row r="131" spans="1:7" ht="22.5">
      <c r="A131" s="30" t="s">
        <v>236</v>
      </c>
      <c r="B131" s="31" t="s">
        <v>217</v>
      </c>
      <c r="C131" s="100" t="s">
        <v>367</v>
      </c>
      <c r="D131" s="101"/>
      <c r="E131" s="32">
        <v>873152.5</v>
      </c>
      <c r="F131" s="32" t="s">
        <v>28</v>
      </c>
      <c r="G131" s="65">
        <f t="shared" si="2"/>
        <v>873152.5</v>
      </c>
    </row>
    <row r="132" spans="1:7" ht="12.75" customHeight="1">
      <c r="A132" s="30" t="s">
        <v>241</v>
      </c>
      <c r="B132" s="31" t="s">
        <v>217</v>
      </c>
      <c r="C132" s="100" t="s">
        <v>368</v>
      </c>
      <c r="D132" s="101"/>
      <c r="E132" s="32">
        <v>100000</v>
      </c>
      <c r="F132" s="32" t="s">
        <v>28</v>
      </c>
      <c r="G132" s="65">
        <f t="shared" si="2"/>
        <v>100000</v>
      </c>
    </row>
    <row r="133" spans="1:7" ht="45">
      <c r="A133" s="30" t="s">
        <v>351</v>
      </c>
      <c r="B133" s="31" t="s">
        <v>217</v>
      </c>
      <c r="C133" s="100" t="s">
        <v>369</v>
      </c>
      <c r="D133" s="101"/>
      <c r="E133" s="32">
        <v>100000</v>
      </c>
      <c r="F133" s="32" t="s">
        <v>28</v>
      </c>
      <c r="G133" s="65">
        <f t="shared" si="2"/>
        <v>100000</v>
      </c>
    </row>
    <row r="134" spans="1:7" ht="12.75" customHeight="1">
      <c r="A134" s="27" t="s">
        <v>370</v>
      </c>
      <c r="B134" s="28" t="s">
        <v>217</v>
      </c>
      <c r="C134" s="102" t="s">
        <v>371</v>
      </c>
      <c r="D134" s="103"/>
      <c r="E134" s="29">
        <v>61097993.4</v>
      </c>
      <c r="F134" s="29">
        <v>14507990.06</v>
      </c>
      <c r="G134" s="66">
        <f t="shared" si="1"/>
        <v>46590003.339999996</v>
      </c>
    </row>
    <row r="135" spans="1:7" ht="56.25">
      <c r="A135" s="30" t="s">
        <v>220</v>
      </c>
      <c r="B135" s="31" t="s">
        <v>217</v>
      </c>
      <c r="C135" s="100" t="s">
        <v>372</v>
      </c>
      <c r="D135" s="101"/>
      <c r="E135" s="32">
        <v>7784126.12</v>
      </c>
      <c r="F135" s="32">
        <v>1526987.4</v>
      </c>
      <c r="G135" s="65">
        <f t="shared" si="1"/>
        <v>6257138.720000001</v>
      </c>
    </row>
    <row r="136" spans="1:7" ht="12.75" customHeight="1">
      <c r="A136" s="30" t="s">
        <v>373</v>
      </c>
      <c r="B136" s="31" t="s">
        <v>217</v>
      </c>
      <c r="C136" s="100" t="s">
        <v>374</v>
      </c>
      <c r="D136" s="101"/>
      <c r="E136" s="32">
        <v>7784126.12</v>
      </c>
      <c r="F136" s="32">
        <v>1526987.4</v>
      </c>
      <c r="G136" s="65">
        <f t="shared" si="1"/>
        <v>6257138.720000001</v>
      </c>
    </row>
    <row r="137" spans="1:7" ht="22.5">
      <c r="A137" s="30" t="s">
        <v>375</v>
      </c>
      <c r="B137" s="31" t="s">
        <v>217</v>
      </c>
      <c r="C137" s="100" t="s">
        <v>376</v>
      </c>
      <c r="D137" s="101"/>
      <c r="E137" s="32">
        <v>5970826.16</v>
      </c>
      <c r="F137" s="32">
        <v>1209385.73</v>
      </c>
      <c r="G137" s="65">
        <f t="shared" si="1"/>
        <v>4761440.43</v>
      </c>
    </row>
    <row r="138" spans="1:7" ht="22.5">
      <c r="A138" s="30" t="s">
        <v>377</v>
      </c>
      <c r="B138" s="31" t="s">
        <v>217</v>
      </c>
      <c r="C138" s="100" t="s">
        <v>378</v>
      </c>
      <c r="D138" s="101"/>
      <c r="E138" s="32">
        <v>10110</v>
      </c>
      <c r="F138" s="32" t="s">
        <v>28</v>
      </c>
      <c r="G138" s="65">
        <f>E138</f>
        <v>10110</v>
      </c>
    </row>
    <row r="139" spans="1:7" ht="33.75">
      <c r="A139" s="30" t="s">
        <v>379</v>
      </c>
      <c r="B139" s="31" t="s">
        <v>217</v>
      </c>
      <c r="C139" s="100" t="s">
        <v>380</v>
      </c>
      <c r="D139" s="101"/>
      <c r="E139" s="32">
        <v>1803189.96</v>
      </c>
      <c r="F139" s="32">
        <v>317601.67</v>
      </c>
      <c r="G139" s="65">
        <f t="shared" si="1"/>
        <v>1485588.29</v>
      </c>
    </row>
    <row r="140" spans="1:7" ht="22.5">
      <c r="A140" s="30" t="s">
        <v>230</v>
      </c>
      <c r="B140" s="31" t="s">
        <v>217</v>
      </c>
      <c r="C140" s="100" t="s">
        <v>381</v>
      </c>
      <c r="D140" s="101"/>
      <c r="E140" s="32">
        <v>21832690.89</v>
      </c>
      <c r="F140" s="32">
        <v>3235241.09</v>
      </c>
      <c r="G140" s="65">
        <f t="shared" si="1"/>
        <v>18597449.8</v>
      </c>
    </row>
    <row r="141" spans="1:7" ht="22.5">
      <c r="A141" s="30" t="s">
        <v>232</v>
      </c>
      <c r="B141" s="31" t="s">
        <v>217</v>
      </c>
      <c r="C141" s="100" t="s">
        <v>382</v>
      </c>
      <c r="D141" s="101"/>
      <c r="E141" s="32">
        <v>21832690.89</v>
      </c>
      <c r="F141" s="32">
        <v>3235241.09</v>
      </c>
      <c r="G141" s="65">
        <f t="shared" si="1"/>
        <v>18597449.8</v>
      </c>
    </row>
    <row r="142" spans="1:7" ht="22.5">
      <c r="A142" s="30" t="s">
        <v>234</v>
      </c>
      <c r="B142" s="31" t="s">
        <v>217</v>
      </c>
      <c r="C142" s="100" t="s">
        <v>383</v>
      </c>
      <c r="D142" s="101"/>
      <c r="E142" s="32">
        <v>393982.9</v>
      </c>
      <c r="F142" s="32">
        <v>28966.31</v>
      </c>
      <c r="G142" s="65">
        <f aca="true" t="shared" si="3" ref="G142:G205">E142-F142</f>
        <v>365016.59</v>
      </c>
    </row>
    <row r="143" spans="1:7" ht="22.5">
      <c r="A143" s="30" t="s">
        <v>384</v>
      </c>
      <c r="B143" s="31" t="s">
        <v>217</v>
      </c>
      <c r="C143" s="100" t="s">
        <v>385</v>
      </c>
      <c r="D143" s="101"/>
      <c r="E143" s="32">
        <v>1793000</v>
      </c>
      <c r="F143" s="32" t="s">
        <v>28</v>
      </c>
      <c r="G143" s="65">
        <f>E143</f>
        <v>1793000</v>
      </c>
    </row>
    <row r="144" spans="1:7" ht="22.5">
      <c r="A144" s="30" t="s">
        <v>236</v>
      </c>
      <c r="B144" s="31" t="s">
        <v>217</v>
      </c>
      <c r="C144" s="100" t="s">
        <v>386</v>
      </c>
      <c r="D144" s="101"/>
      <c r="E144" s="32">
        <v>19645707.99</v>
      </c>
      <c r="F144" s="32">
        <v>3206274.78</v>
      </c>
      <c r="G144" s="65">
        <f t="shared" si="3"/>
        <v>16439433.209999999</v>
      </c>
    </row>
    <row r="145" spans="1:7" ht="22.5">
      <c r="A145" s="30" t="s">
        <v>387</v>
      </c>
      <c r="B145" s="31" t="s">
        <v>217</v>
      </c>
      <c r="C145" s="100" t="s">
        <v>388</v>
      </c>
      <c r="D145" s="101"/>
      <c r="E145" s="32">
        <v>26416476.39</v>
      </c>
      <c r="F145" s="32">
        <v>8670321.78</v>
      </c>
      <c r="G145" s="65">
        <f t="shared" si="3"/>
        <v>17746154.61</v>
      </c>
    </row>
    <row r="146" spans="1:7" ht="12.75" customHeight="1">
      <c r="A146" s="30" t="s">
        <v>389</v>
      </c>
      <c r="B146" s="31" t="s">
        <v>217</v>
      </c>
      <c r="C146" s="100" t="s">
        <v>390</v>
      </c>
      <c r="D146" s="101"/>
      <c r="E146" s="32">
        <v>26416476.39</v>
      </c>
      <c r="F146" s="32">
        <v>8670321.78</v>
      </c>
      <c r="G146" s="65">
        <f t="shared" si="3"/>
        <v>17746154.61</v>
      </c>
    </row>
    <row r="147" spans="1:7" ht="33.75">
      <c r="A147" s="30" t="s">
        <v>391</v>
      </c>
      <c r="B147" s="31" t="s">
        <v>217</v>
      </c>
      <c r="C147" s="100" t="s">
        <v>392</v>
      </c>
      <c r="D147" s="101"/>
      <c r="E147" s="32">
        <v>26416476.39</v>
      </c>
      <c r="F147" s="32">
        <v>8670321.78</v>
      </c>
      <c r="G147" s="65">
        <f t="shared" si="3"/>
        <v>17746154.61</v>
      </c>
    </row>
    <row r="148" spans="1:7" ht="12.75" customHeight="1">
      <c r="A148" s="30" t="s">
        <v>241</v>
      </c>
      <c r="B148" s="31" t="s">
        <v>217</v>
      </c>
      <c r="C148" s="100" t="s">
        <v>393</v>
      </c>
      <c r="D148" s="101"/>
      <c r="E148" s="32">
        <v>5064700</v>
      </c>
      <c r="F148" s="32">
        <v>1075439.79</v>
      </c>
      <c r="G148" s="65">
        <f t="shared" si="3"/>
        <v>3989260.21</v>
      </c>
    </row>
    <row r="149" spans="1:7" ht="45">
      <c r="A149" s="30" t="s">
        <v>351</v>
      </c>
      <c r="B149" s="31" t="s">
        <v>217</v>
      </c>
      <c r="C149" s="100" t="s">
        <v>394</v>
      </c>
      <c r="D149" s="101"/>
      <c r="E149" s="32">
        <v>4900000</v>
      </c>
      <c r="F149" s="32">
        <v>1044220</v>
      </c>
      <c r="G149" s="65">
        <f t="shared" si="3"/>
        <v>3855780</v>
      </c>
    </row>
    <row r="150" spans="1:7" ht="12.75" customHeight="1">
      <c r="A150" s="30" t="s">
        <v>247</v>
      </c>
      <c r="B150" s="31" t="s">
        <v>217</v>
      </c>
      <c r="C150" s="100" t="s">
        <v>395</v>
      </c>
      <c r="D150" s="101"/>
      <c r="E150" s="32">
        <v>164700</v>
      </c>
      <c r="F150" s="32">
        <v>31219.79</v>
      </c>
      <c r="G150" s="65">
        <f t="shared" si="3"/>
        <v>133480.21</v>
      </c>
    </row>
    <row r="151" spans="1:7" ht="12.75" customHeight="1">
      <c r="A151" s="30" t="s">
        <v>249</v>
      </c>
      <c r="B151" s="31" t="s">
        <v>217</v>
      </c>
      <c r="C151" s="100" t="s">
        <v>396</v>
      </c>
      <c r="D151" s="101"/>
      <c r="E151" s="32">
        <v>3700</v>
      </c>
      <c r="F151" s="32">
        <v>1219.79</v>
      </c>
      <c r="G151" s="65">
        <f t="shared" si="3"/>
        <v>2480.21</v>
      </c>
    </row>
    <row r="152" spans="1:7" ht="12.75" customHeight="1">
      <c r="A152" s="30" t="s">
        <v>251</v>
      </c>
      <c r="B152" s="31" t="s">
        <v>217</v>
      </c>
      <c r="C152" s="100" t="s">
        <v>397</v>
      </c>
      <c r="D152" s="101"/>
      <c r="E152" s="32">
        <v>161000</v>
      </c>
      <c r="F152" s="32">
        <v>30000</v>
      </c>
      <c r="G152" s="65">
        <f t="shared" si="3"/>
        <v>131000</v>
      </c>
    </row>
    <row r="153" spans="1:7" ht="12.75" customHeight="1">
      <c r="A153" s="27" t="s">
        <v>398</v>
      </c>
      <c r="B153" s="28" t="s">
        <v>217</v>
      </c>
      <c r="C153" s="102" t="s">
        <v>399</v>
      </c>
      <c r="D153" s="103"/>
      <c r="E153" s="29">
        <v>28696127.89</v>
      </c>
      <c r="F153" s="29">
        <v>9028343.11</v>
      </c>
      <c r="G153" s="66">
        <f t="shared" si="3"/>
        <v>19667784.78</v>
      </c>
    </row>
    <row r="154" spans="1:7" ht="22.5">
      <c r="A154" s="30" t="s">
        <v>230</v>
      </c>
      <c r="B154" s="31" t="s">
        <v>217</v>
      </c>
      <c r="C154" s="100" t="s">
        <v>400</v>
      </c>
      <c r="D154" s="101"/>
      <c r="E154" s="32">
        <v>3634965.5</v>
      </c>
      <c r="F154" s="32">
        <v>358021.33</v>
      </c>
      <c r="G154" s="65">
        <f t="shared" si="3"/>
        <v>3276944.17</v>
      </c>
    </row>
    <row r="155" spans="1:7" ht="22.5">
      <c r="A155" s="30" t="s">
        <v>232</v>
      </c>
      <c r="B155" s="31" t="s">
        <v>217</v>
      </c>
      <c r="C155" s="100" t="s">
        <v>401</v>
      </c>
      <c r="D155" s="101"/>
      <c r="E155" s="32">
        <v>3634965.5</v>
      </c>
      <c r="F155" s="32">
        <v>358021.33</v>
      </c>
      <c r="G155" s="65">
        <f t="shared" si="3"/>
        <v>3276944.17</v>
      </c>
    </row>
    <row r="156" spans="1:7" ht="22.5">
      <c r="A156" s="30" t="s">
        <v>384</v>
      </c>
      <c r="B156" s="31" t="s">
        <v>217</v>
      </c>
      <c r="C156" s="100" t="s">
        <v>402</v>
      </c>
      <c r="D156" s="101"/>
      <c r="E156" s="32">
        <v>1793000</v>
      </c>
      <c r="F156" s="32" t="s">
        <v>28</v>
      </c>
      <c r="G156" s="65">
        <f>E156</f>
        <v>1793000</v>
      </c>
    </row>
    <row r="157" spans="1:7" ht="22.5">
      <c r="A157" s="30" t="s">
        <v>236</v>
      </c>
      <c r="B157" s="31" t="s">
        <v>217</v>
      </c>
      <c r="C157" s="100" t="s">
        <v>403</v>
      </c>
      <c r="D157" s="101"/>
      <c r="E157" s="32">
        <v>1841965.5</v>
      </c>
      <c r="F157" s="32">
        <v>358021.33</v>
      </c>
      <c r="G157" s="65">
        <f t="shared" si="3"/>
        <v>1483944.17</v>
      </c>
    </row>
    <row r="158" spans="1:7" ht="22.5">
      <c r="A158" s="30" t="s">
        <v>387</v>
      </c>
      <c r="B158" s="31" t="s">
        <v>217</v>
      </c>
      <c r="C158" s="100" t="s">
        <v>404</v>
      </c>
      <c r="D158" s="101"/>
      <c r="E158" s="32">
        <v>25061162.39</v>
      </c>
      <c r="F158" s="32">
        <v>8670321.78</v>
      </c>
      <c r="G158" s="65">
        <f t="shared" si="3"/>
        <v>16390840.610000001</v>
      </c>
    </row>
    <row r="159" spans="1:7" ht="12.75" customHeight="1">
      <c r="A159" s="30" t="s">
        <v>389</v>
      </c>
      <c r="B159" s="31" t="s">
        <v>217</v>
      </c>
      <c r="C159" s="100" t="s">
        <v>405</v>
      </c>
      <c r="D159" s="101"/>
      <c r="E159" s="32">
        <v>25061162.39</v>
      </c>
      <c r="F159" s="32">
        <v>8670321.78</v>
      </c>
      <c r="G159" s="65">
        <f t="shared" si="3"/>
        <v>16390840.610000001</v>
      </c>
    </row>
    <row r="160" spans="1:7" ht="33.75">
      <c r="A160" s="30" t="s">
        <v>391</v>
      </c>
      <c r="B160" s="31" t="s">
        <v>217</v>
      </c>
      <c r="C160" s="100" t="s">
        <v>406</v>
      </c>
      <c r="D160" s="101"/>
      <c r="E160" s="32">
        <v>25061162.39</v>
      </c>
      <c r="F160" s="32">
        <v>8670321.78</v>
      </c>
      <c r="G160" s="65">
        <f t="shared" si="3"/>
        <v>16390840.610000001</v>
      </c>
    </row>
    <row r="161" spans="1:7" ht="12.75" customHeight="1">
      <c r="A161" s="27" t="s">
        <v>407</v>
      </c>
      <c r="B161" s="28" t="s">
        <v>217</v>
      </c>
      <c r="C161" s="102" t="s">
        <v>408</v>
      </c>
      <c r="D161" s="103"/>
      <c r="E161" s="29">
        <v>6679314</v>
      </c>
      <c r="F161" s="29">
        <v>1108457.5</v>
      </c>
      <c r="G161" s="66">
        <f t="shared" si="3"/>
        <v>5570856.5</v>
      </c>
    </row>
    <row r="162" spans="1:7" ht="22.5">
      <c r="A162" s="30" t="s">
        <v>230</v>
      </c>
      <c r="B162" s="31" t="s">
        <v>217</v>
      </c>
      <c r="C162" s="100" t="s">
        <v>409</v>
      </c>
      <c r="D162" s="101"/>
      <c r="E162" s="32">
        <v>424000</v>
      </c>
      <c r="F162" s="32">
        <v>64237.5</v>
      </c>
      <c r="G162" s="65">
        <f t="shared" si="3"/>
        <v>359762.5</v>
      </c>
    </row>
    <row r="163" spans="1:7" ht="22.5">
      <c r="A163" s="30" t="s">
        <v>232</v>
      </c>
      <c r="B163" s="31" t="s">
        <v>217</v>
      </c>
      <c r="C163" s="100" t="s">
        <v>410</v>
      </c>
      <c r="D163" s="101"/>
      <c r="E163" s="32">
        <v>424000</v>
      </c>
      <c r="F163" s="32">
        <v>64237.5</v>
      </c>
      <c r="G163" s="65">
        <f t="shared" si="3"/>
        <v>359762.5</v>
      </c>
    </row>
    <row r="164" spans="1:7" ht="22.5">
      <c r="A164" s="30" t="s">
        <v>236</v>
      </c>
      <c r="B164" s="31" t="s">
        <v>217</v>
      </c>
      <c r="C164" s="100" t="s">
        <v>411</v>
      </c>
      <c r="D164" s="101"/>
      <c r="E164" s="32">
        <v>424000</v>
      </c>
      <c r="F164" s="32">
        <v>64237.5</v>
      </c>
      <c r="G164" s="65">
        <f t="shared" si="3"/>
        <v>359762.5</v>
      </c>
    </row>
    <row r="165" spans="1:7" ht="22.5">
      <c r="A165" s="30" t="s">
        <v>387</v>
      </c>
      <c r="B165" s="31" t="s">
        <v>217</v>
      </c>
      <c r="C165" s="100" t="s">
        <v>412</v>
      </c>
      <c r="D165" s="101"/>
      <c r="E165" s="32">
        <v>1355314</v>
      </c>
      <c r="F165" s="32" t="s">
        <v>28</v>
      </c>
      <c r="G165" s="65">
        <f>E165</f>
        <v>1355314</v>
      </c>
    </row>
    <row r="166" spans="1:7" ht="12.75" customHeight="1">
      <c r="A166" s="30" t="s">
        <v>389</v>
      </c>
      <c r="B166" s="31" t="s">
        <v>217</v>
      </c>
      <c r="C166" s="100" t="s">
        <v>413</v>
      </c>
      <c r="D166" s="101"/>
      <c r="E166" s="32">
        <v>1355314</v>
      </c>
      <c r="F166" s="32" t="s">
        <v>28</v>
      </c>
      <c r="G166" s="65">
        <f>E166</f>
        <v>1355314</v>
      </c>
    </row>
    <row r="167" spans="1:7" ht="33.75">
      <c r="A167" s="30" t="s">
        <v>391</v>
      </c>
      <c r="B167" s="31" t="s">
        <v>217</v>
      </c>
      <c r="C167" s="100" t="s">
        <v>414</v>
      </c>
      <c r="D167" s="101"/>
      <c r="E167" s="32">
        <v>1355314</v>
      </c>
      <c r="F167" s="32" t="s">
        <v>28</v>
      </c>
      <c r="G167" s="65">
        <f>E167</f>
        <v>1355314</v>
      </c>
    </row>
    <row r="168" spans="1:7" ht="12.75" customHeight="1">
      <c r="A168" s="30" t="s">
        <v>241</v>
      </c>
      <c r="B168" s="31" t="s">
        <v>217</v>
      </c>
      <c r="C168" s="100" t="s">
        <v>415</v>
      </c>
      <c r="D168" s="101"/>
      <c r="E168" s="32">
        <v>4900000</v>
      </c>
      <c r="F168" s="32">
        <v>1044220</v>
      </c>
      <c r="G168" s="65">
        <f t="shared" si="3"/>
        <v>3855780</v>
      </c>
    </row>
    <row r="169" spans="1:7" ht="45">
      <c r="A169" s="30" t="s">
        <v>351</v>
      </c>
      <c r="B169" s="31" t="s">
        <v>217</v>
      </c>
      <c r="C169" s="100" t="s">
        <v>416</v>
      </c>
      <c r="D169" s="101"/>
      <c r="E169" s="32">
        <v>4900000</v>
      </c>
      <c r="F169" s="32">
        <v>1044220</v>
      </c>
      <c r="G169" s="65">
        <f t="shared" si="3"/>
        <v>3855780</v>
      </c>
    </row>
    <row r="170" spans="1:7" ht="12.75" customHeight="1">
      <c r="A170" s="27" t="s">
        <v>417</v>
      </c>
      <c r="B170" s="28" t="s">
        <v>217</v>
      </c>
      <c r="C170" s="102" t="s">
        <v>418</v>
      </c>
      <c r="D170" s="103"/>
      <c r="E170" s="29">
        <v>14991476.51</v>
      </c>
      <c r="F170" s="29">
        <v>2445821.55</v>
      </c>
      <c r="G170" s="66">
        <f t="shared" si="3"/>
        <v>12545654.96</v>
      </c>
    </row>
    <row r="171" spans="1:7" ht="22.5">
      <c r="A171" s="30" t="s">
        <v>230</v>
      </c>
      <c r="B171" s="31" t="s">
        <v>217</v>
      </c>
      <c r="C171" s="100" t="s">
        <v>419</v>
      </c>
      <c r="D171" s="101"/>
      <c r="E171" s="32">
        <v>14991476.51</v>
      </c>
      <c r="F171" s="32">
        <v>2445821.55</v>
      </c>
      <c r="G171" s="65">
        <f t="shared" si="3"/>
        <v>12545654.96</v>
      </c>
    </row>
    <row r="172" spans="1:7" ht="22.5">
      <c r="A172" s="30" t="s">
        <v>232</v>
      </c>
      <c r="B172" s="31" t="s">
        <v>217</v>
      </c>
      <c r="C172" s="100" t="s">
        <v>420</v>
      </c>
      <c r="D172" s="101"/>
      <c r="E172" s="32">
        <v>14991476.51</v>
      </c>
      <c r="F172" s="32">
        <v>2445821.55</v>
      </c>
      <c r="G172" s="65">
        <f t="shared" si="3"/>
        <v>12545654.96</v>
      </c>
    </row>
    <row r="173" spans="1:7" ht="22.5">
      <c r="A173" s="30" t="s">
        <v>236</v>
      </c>
      <c r="B173" s="31" t="s">
        <v>217</v>
      </c>
      <c r="C173" s="100" t="s">
        <v>421</v>
      </c>
      <c r="D173" s="101"/>
      <c r="E173" s="32">
        <v>14991476.51</v>
      </c>
      <c r="F173" s="32">
        <v>2445821.55</v>
      </c>
      <c r="G173" s="65">
        <f t="shared" si="3"/>
        <v>12545654.96</v>
      </c>
    </row>
    <row r="174" spans="1:7" ht="22.5">
      <c r="A174" s="27" t="s">
        <v>422</v>
      </c>
      <c r="B174" s="28" t="s">
        <v>217</v>
      </c>
      <c r="C174" s="102" t="s">
        <v>423</v>
      </c>
      <c r="D174" s="103"/>
      <c r="E174" s="29">
        <v>10731075</v>
      </c>
      <c r="F174" s="29">
        <v>1925367.9</v>
      </c>
      <c r="G174" s="66">
        <f t="shared" si="3"/>
        <v>8805707.1</v>
      </c>
    </row>
    <row r="175" spans="1:7" ht="56.25">
      <c r="A175" s="30" t="s">
        <v>220</v>
      </c>
      <c r="B175" s="31" t="s">
        <v>217</v>
      </c>
      <c r="C175" s="100" t="s">
        <v>424</v>
      </c>
      <c r="D175" s="101"/>
      <c r="E175" s="32">
        <v>7784126.12</v>
      </c>
      <c r="F175" s="32">
        <v>1526987.4</v>
      </c>
      <c r="G175" s="65">
        <f t="shared" si="3"/>
        <v>6257138.720000001</v>
      </c>
    </row>
    <row r="176" spans="1:7" ht="12.75" customHeight="1">
      <c r="A176" s="30" t="s">
        <v>373</v>
      </c>
      <c r="B176" s="31" t="s">
        <v>217</v>
      </c>
      <c r="C176" s="100" t="s">
        <v>425</v>
      </c>
      <c r="D176" s="101"/>
      <c r="E176" s="32">
        <v>7784126.12</v>
      </c>
      <c r="F176" s="32">
        <v>1526987.4</v>
      </c>
      <c r="G176" s="65">
        <f t="shared" si="3"/>
        <v>6257138.720000001</v>
      </c>
    </row>
    <row r="177" spans="1:7" ht="22.5">
      <c r="A177" s="30" t="s">
        <v>375</v>
      </c>
      <c r="B177" s="31" t="s">
        <v>217</v>
      </c>
      <c r="C177" s="100" t="s">
        <v>426</v>
      </c>
      <c r="D177" s="101"/>
      <c r="E177" s="32">
        <v>5970826.16</v>
      </c>
      <c r="F177" s="32">
        <v>1209385.73</v>
      </c>
      <c r="G177" s="65">
        <f t="shared" si="3"/>
        <v>4761440.43</v>
      </c>
    </row>
    <row r="178" spans="1:7" ht="22.5">
      <c r="A178" s="30" t="s">
        <v>377</v>
      </c>
      <c r="B178" s="31" t="s">
        <v>217</v>
      </c>
      <c r="C178" s="100" t="s">
        <v>427</v>
      </c>
      <c r="D178" s="101"/>
      <c r="E178" s="32">
        <v>10110</v>
      </c>
      <c r="F178" s="32" t="s">
        <v>28</v>
      </c>
      <c r="G178" s="65">
        <f>E178</f>
        <v>10110</v>
      </c>
    </row>
    <row r="179" spans="1:7" ht="33.75">
      <c r="A179" s="30" t="s">
        <v>379</v>
      </c>
      <c r="B179" s="31" t="s">
        <v>217</v>
      </c>
      <c r="C179" s="100" t="s">
        <v>428</v>
      </c>
      <c r="D179" s="101"/>
      <c r="E179" s="32">
        <v>1803189.96</v>
      </c>
      <c r="F179" s="32">
        <v>317601.67</v>
      </c>
      <c r="G179" s="65">
        <f t="shared" si="3"/>
        <v>1485588.29</v>
      </c>
    </row>
    <row r="180" spans="1:7" ht="22.5">
      <c r="A180" s="30" t="s">
        <v>230</v>
      </c>
      <c r="B180" s="31" t="s">
        <v>217</v>
      </c>
      <c r="C180" s="100" t="s">
        <v>429</v>
      </c>
      <c r="D180" s="101"/>
      <c r="E180" s="32">
        <v>2782248.88</v>
      </c>
      <c r="F180" s="32">
        <v>367160.71</v>
      </c>
      <c r="G180" s="65">
        <f t="shared" si="3"/>
        <v>2415088.17</v>
      </c>
    </row>
    <row r="181" spans="1:7" ht="22.5">
      <c r="A181" s="30" t="s">
        <v>232</v>
      </c>
      <c r="B181" s="31" t="s">
        <v>217</v>
      </c>
      <c r="C181" s="100" t="s">
        <v>430</v>
      </c>
      <c r="D181" s="101"/>
      <c r="E181" s="32">
        <v>2782248.88</v>
      </c>
      <c r="F181" s="32">
        <v>367160.71</v>
      </c>
      <c r="G181" s="65">
        <f t="shared" si="3"/>
        <v>2415088.17</v>
      </c>
    </row>
    <row r="182" spans="1:7" ht="22.5">
      <c r="A182" s="30" t="s">
        <v>234</v>
      </c>
      <c r="B182" s="31" t="s">
        <v>217</v>
      </c>
      <c r="C182" s="100" t="s">
        <v>431</v>
      </c>
      <c r="D182" s="101"/>
      <c r="E182" s="32">
        <v>393982.9</v>
      </c>
      <c r="F182" s="32">
        <v>28966.31</v>
      </c>
      <c r="G182" s="65">
        <f t="shared" si="3"/>
        <v>365016.59</v>
      </c>
    </row>
    <row r="183" spans="1:7" ht="22.5">
      <c r="A183" s="30" t="s">
        <v>236</v>
      </c>
      <c r="B183" s="31" t="s">
        <v>217</v>
      </c>
      <c r="C183" s="100" t="s">
        <v>432</v>
      </c>
      <c r="D183" s="101"/>
      <c r="E183" s="32">
        <v>2388265.98</v>
      </c>
      <c r="F183" s="32">
        <v>338194.4</v>
      </c>
      <c r="G183" s="65">
        <f t="shared" si="3"/>
        <v>2050071.58</v>
      </c>
    </row>
    <row r="184" spans="1:7" ht="12.75" customHeight="1">
      <c r="A184" s="30" t="s">
        <v>241</v>
      </c>
      <c r="B184" s="31" t="s">
        <v>217</v>
      </c>
      <c r="C184" s="100" t="s">
        <v>433</v>
      </c>
      <c r="D184" s="101"/>
      <c r="E184" s="32">
        <v>164700</v>
      </c>
      <c r="F184" s="32">
        <v>31219.79</v>
      </c>
      <c r="G184" s="65">
        <f t="shared" si="3"/>
        <v>133480.21</v>
      </c>
    </row>
    <row r="185" spans="1:7" ht="12.75" customHeight="1">
      <c r="A185" s="30" t="s">
        <v>247</v>
      </c>
      <c r="B185" s="31" t="s">
        <v>217</v>
      </c>
      <c r="C185" s="100" t="s">
        <v>434</v>
      </c>
      <c r="D185" s="101"/>
      <c r="E185" s="32">
        <v>164700</v>
      </c>
      <c r="F185" s="32">
        <v>31219.79</v>
      </c>
      <c r="G185" s="65">
        <f t="shared" si="3"/>
        <v>133480.21</v>
      </c>
    </row>
    <row r="186" spans="1:7" ht="12.75" customHeight="1">
      <c r="A186" s="30" t="s">
        <v>249</v>
      </c>
      <c r="B186" s="31" t="s">
        <v>217</v>
      </c>
      <c r="C186" s="100" t="s">
        <v>435</v>
      </c>
      <c r="D186" s="101"/>
      <c r="E186" s="32">
        <v>3700</v>
      </c>
      <c r="F186" s="32">
        <v>1219.79</v>
      </c>
      <c r="G186" s="65">
        <f t="shared" si="3"/>
        <v>2480.21</v>
      </c>
    </row>
    <row r="187" spans="1:7" ht="12.75" customHeight="1">
      <c r="A187" s="30" t="s">
        <v>251</v>
      </c>
      <c r="B187" s="31" t="s">
        <v>217</v>
      </c>
      <c r="C187" s="100" t="s">
        <v>436</v>
      </c>
      <c r="D187" s="101"/>
      <c r="E187" s="32">
        <v>161000</v>
      </c>
      <c r="F187" s="32">
        <v>30000</v>
      </c>
      <c r="G187" s="65">
        <f t="shared" si="3"/>
        <v>131000</v>
      </c>
    </row>
    <row r="188" spans="1:7" ht="12.75" customHeight="1">
      <c r="A188" s="27" t="s">
        <v>437</v>
      </c>
      <c r="B188" s="28" t="s">
        <v>217</v>
      </c>
      <c r="C188" s="102" t="s">
        <v>438</v>
      </c>
      <c r="D188" s="103"/>
      <c r="E188" s="29">
        <v>100000</v>
      </c>
      <c r="F188" s="29" t="s">
        <v>28</v>
      </c>
      <c r="G188" s="66">
        <f>E188</f>
        <v>100000</v>
      </c>
    </row>
    <row r="189" spans="1:7" ht="12.75" customHeight="1">
      <c r="A189" s="30" t="s">
        <v>241</v>
      </c>
      <c r="B189" s="31" t="s">
        <v>217</v>
      </c>
      <c r="C189" s="100" t="s">
        <v>439</v>
      </c>
      <c r="D189" s="101"/>
      <c r="E189" s="32">
        <v>100000</v>
      </c>
      <c r="F189" s="32" t="s">
        <v>28</v>
      </c>
      <c r="G189" s="65">
        <f>E189</f>
        <v>100000</v>
      </c>
    </row>
    <row r="190" spans="1:7" ht="45">
      <c r="A190" s="30" t="s">
        <v>351</v>
      </c>
      <c r="B190" s="31" t="s">
        <v>217</v>
      </c>
      <c r="C190" s="100" t="s">
        <v>440</v>
      </c>
      <c r="D190" s="101"/>
      <c r="E190" s="32">
        <v>100000</v>
      </c>
      <c r="F190" s="32" t="s">
        <v>28</v>
      </c>
      <c r="G190" s="65">
        <f>E190</f>
        <v>100000</v>
      </c>
    </row>
    <row r="191" spans="1:7" ht="12.75" customHeight="1">
      <c r="A191" s="27" t="s">
        <v>441</v>
      </c>
      <c r="B191" s="28" t="s">
        <v>217</v>
      </c>
      <c r="C191" s="102" t="s">
        <v>442</v>
      </c>
      <c r="D191" s="103"/>
      <c r="E191" s="29">
        <v>100000</v>
      </c>
      <c r="F191" s="29" t="s">
        <v>28</v>
      </c>
      <c r="G191" s="66">
        <f>E191</f>
        <v>100000</v>
      </c>
    </row>
    <row r="192" spans="1:7" ht="12.75" customHeight="1">
      <c r="A192" s="30" t="s">
        <v>241</v>
      </c>
      <c r="B192" s="31" t="s">
        <v>217</v>
      </c>
      <c r="C192" s="100" t="s">
        <v>443</v>
      </c>
      <c r="D192" s="101"/>
      <c r="E192" s="32">
        <v>100000</v>
      </c>
      <c r="F192" s="32" t="s">
        <v>28</v>
      </c>
      <c r="G192" s="65">
        <f>E192</f>
        <v>100000</v>
      </c>
    </row>
    <row r="193" spans="1:7" ht="45">
      <c r="A193" s="30" t="s">
        <v>351</v>
      </c>
      <c r="B193" s="31" t="s">
        <v>217</v>
      </c>
      <c r="C193" s="100" t="s">
        <v>444</v>
      </c>
      <c r="D193" s="101"/>
      <c r="E193" s="32">
        <v>100000</v>
      </c>
      <c r="F193" s="32" t="s">
        <v>28</v>
      </c>
      <c r="G193" s="65">
        <f>E193</f>
        <v>100000</v>
      </c>
    </row>
    <row r="194" spans="1:7" ht="12.75" customHeight="1">
      <c r="A194" s="27" t="s">
        <v>445</v>
      </c>
      <c r="B194" s="28" t="s">
        <v>217</v>
      </c>
      <c r="C194" s="102" t="s">
        <v>446</v>
      </c>
      <c r="D194" s="103"/>
      <c r="E194" s="29">
        <v>19543740.59</v>
      </c>
      <c r="F194" s="29">
        <v>3502278.82</v>
      </c>
      <c r="G194" s="66">
        <f t="shared" si="3"/>
        <v>16041461.77</v>
      </c>
    </row>
    <row r="195" spans="1:7" ht="56.25">
      <c r="A195" s="30" t="s">
        <v>220</v>
      </c>
      <c r="B195" s="31" t="s">
        <v>217</v>
      </c>
      <c r="C195" s="100" t="s">
        <v>447</v>
      </c>
      <c r="D195" s="101"/>
      <c r="E195" s="32">
        <v>12371120.7</v>
      </c>
      <c r="F195" s="32">
        <v>2284874.42</v>
      </c>
      <c r="G195" s="65">
        <f t="shared" si="3"/>
        <v>10086246.28</v>
      </c>
    </row>
    <row r="196" spans="1:7" ht="12.75" customHeight="1">
      <c r="A196" s="30" t="s">
        <v>373</v>
      </c>
      <c r="B196" s="31" t="s">
        <v>217</v>
      </c>
      <c r="C196" s="100" t="s">
        <v>448</v>
      </c>
      <c r="D196" s="101"/>
      <c r="E196" s="32">
        <v>12371120.7</v>
      </c>
      <c r="F196" s="32">
        <v>2284874.42</v>
      </c>
      <c r="G196" s="65">
        <f t="shared" si="3"/>
        <v>10086246.28</v>
      </c>
    </row>
    <row r="197" spans="1:7" ht="22.5">
      <c r="A197" s="30" t="s">
        <v>375</v>
      </c>
      <c r="B197" s="31" t="s">
        <v>217</v>
      </c>
      <c r="C197" s="100" t="s">
        <v>449</v>
      </c>
      <c r="D197" s="101"/>
      <c r="E197" s="32">
        <v>9501628.7</v>
      </c>
      <c r="F197" s="32">
        <v>1688338.99</v>
      </c>
      <c r="G197" s="65">
        <f t="shared" si="3"/>
        <v>7813289.709999999</v>
      </c>
    </row>
    <row r="198" spans="1:7" ht="22.5">
      <c r="A198" s="30" t="s">
        <v>377</v>
      </c>
      <c r="B198" s="31" t="s">
        <v>217</v>
      </c>
      <c r="C198" s="100" t="s">
        <v>450</v>
      </c>
      <c r="D198" s="101"/>
      <c r="E198" s="32">
        <v>891</v>
      </c>
      <c r="F198" s="32">
        <v>200</v>
      </c>
      <c r="G198" s="65">
        <f t="shared" si="3"/>
        <v>691</v>
      </c>
    </row>
    <row r="199" spans="1:7" ht="33.75">
      <c r="A199" s="30" t="s">
        <v>379</v>
      </c>
      <c r="B199" s="31" t="s">
        <v>217</v>
      </c>
      <c r="C199" s="100" t="s">
        <v>451</v>
      </c>
      <c r="D199" s="101"/>
      <c r="E199" s="32">
        <v>2868601</v>
      </c>
      <c r="F199" s="32">
        <v>596335.43</v>
      </c>
      <c r="G199" s="65">
        <f t="shared" si="3"/>
        <v>2272265.57</v>
      </c>
    </row>
    <row r="200" spans="1:7" ht="22.5">
      <c r="A200" s="30" t="s">
        <v>230</v>
      </c>
      <c r="B200" s="31" t="s">
        <v>217</v>
      </c>
      <c r="C200" s="100" t="s">
        <v>452</v>
      </c>
      <c r="D200" s="101"/>
      <c r="E200" s="32">
        <v>7172619.89</v>
      </c>
      <c r="F200" s="32">
        <v>1217404.4</v>
      </c>
      <c r="G200" s="65">
        <f t="shared" si="3"/>
        <v>5955215.49</v>
      </c>
    </row>
    <row r="201" spans="1:7" ht="22.5">
      <c r="A201" s="30" t="s">
        <v>232</v>
      </c>
      <c r="B201" s="31" t="s">
        <v>217</v>
      </c>
      <c r="C201" s="100" t="s">
        <v>453</v>
      </c>
      <c r="D201" s="101"/>
      <c r="E201" s="32">
        <v>7172619.89</v>
      </c>
      <c r="F201" s="32">
        <v>1217404.4</v>
      </c>
      <c r="G201" s="65">
        <f t="shared" si="3"/>
        <v>5955215.49</v>
      </c>
    </row>
    <row r="202" spans="1:7" ht="22.5">
      <c r="A202" s="30" t="s">
        <v>234</v>
      </c>
      <c r="B202" s="31" t="s">
        <v>217</v>
      </c>
      <c r="C202" s="100" t="s">
        <v>454</v>
      </c>
      <c r="D202" s="101"/>
      <c r="E202" s="32">
        <v>289019.6</v>
      </c>
      <c r="F202" s="32">
        <v>54959.03</v>
      </c>
      <c r="G202" s="65">
        <f t="shared" si="3"/>
        <v>234060.56999999998</v>
      </c>
    </row>
    <row r="203" spans="1:7" ht="22.5">
      <c r="A203" s="30" t="s">
        <v>236</v>
      </c>
      <c r="B203" s="31" t="s">
        <v>217</v>
      </c>
      <c r="C203" s="100" t="s">
        <v>455</v>
      </c>
      <c r="D203" s="101"/>
      <c r="E203" s="32">
        <v>6883600.29</v>
      </c>
      <c r="F203" s="32">
        <v>1162445.37</v>
      </c>
      <c r="G203" s="65">
        <f t="shared" si="3"/>
        <v>5721154.92</v>
      </c>
    </row>
    <row r="204" spans="1:7" ht="12.75" customHeight="1">
      <c r="A204" s="27" t="s">
        <v>456</v>
      </c>
      <c r="B204" s="28" t="s">
        <v>217</v>
      </c>
      <c r="C204" s="102" t="s">
        <v>457</v>
      </c>
      <c r="D204" s="103"/>
      <c r="E204" s="29">
        <v>17719482.89</v>
      </c>
      <c r="F204" s="29">
        <v>3211039.82</v>
      </c>
      <c r="G204" s="66">
        <f t="shared" si="3"/>
        <v>14508443.07</v>
      </c>
    </row>
    <row r="205" spans="1:7" ht="56.25">
      <c r="A205" s="30" t="s">
        <v>220</v>
      </c>
      <c r="B205" s="31" t="s">
        <v>217</v>
      </c>
      <c r="C205" s="100" t="s">
        <v>458</v>
      </c>
      <c r="D205" s="101"/>
      <c r="E205" s="32">
        <v>12371120.7</v>
      </c>
      <c r="F205" s="32">
        <v>2284874.42</v>
      </c>
      <c r="G205" s="65">
        <f t="shared" si="3"/>
        <v>10086246.28</v>
      </c>
    </row>
    <row r="206" spans="1:7" ht="12.75" customHeight="1">
      <c r="A206" s="30" t="s">
        <v>373</v>
      </c>
      <c r="B206" s="31" t="s">
        <v>217</v>
      </c>
      <c r="C206" s="100" t="s">
        <v>459</v>
      </c>
      <c r="D206" s="101"/>
      <c r="E206" s="32">
        <v>12371120.7</v>
      </c>
      <c r="F206" s="32">
        <v>2284874.42</v>
      </c>
      <c r="G206" s="65">
        <f aca="true" t="shared" si="4" ref="G206:G242">E206-F206</f>
        <v>10086246.28</v>
      </c>
    </row>
    <row r="207" spans="1:7" ht="22.5">
      <c r="A207" s="30" t="s">
        <v>375</v>
      </c>
      <c r="B207" s="31" t="s">
        <v>217</v>
      </c>
      <c r="C207" s="100" t="s">
        <v>460</v>
      </c>
      <c r="D207" s="101"/>
      <c r="E207" s="32">
        <v>9501628.7</v>
      </c>
      <c r="F207" s="32">
        <v>1688338.99</v>
      </c>
      <c r="G207" s="65">
        <f t="shared" si="4"/>
        <v>7813289.709999999</v>
      </c>
    </row>
    <row r="208" spans="1:7" ht="22.5">
      <c r="A208" s="30" t="s">
        <v>377</v>
      </c>
      <c r="B208" s="31" t="s">
        <v>217</v>
      </c>
      <c r="C208" s="100" t="s">
        <v>461</v>
      </c>
      <c r="D208" s="101"/>
      <c r="E208" s="32">
        <v>891</v>
      </c>
      <c r="F208" s="32">
        <v>200</v>
      </c>
      <c r="G208" s="65">
        <f t="shared" si="4"/>
        <v>691</v>
      </c>
    </row>
    <row r="209" spans="1:7" ht="33.75">
      <c r="A209" s="30" t="s">
        <v>379</v>
      </c>
      <c r="B209" s="31" t="s">
        <v>217</v>
      </c>
      <c r="C209" s="100" t="s">
        <v>462</v>
      </c>
      <c r="D209" s="101"/>
      <c r="E209" s="32">
        <v>2868601</v>
      </c>
      <c r="F209" s="32">
        <v>596335.43</v>
      </c>
      <c r="G209" s="65">
        <f t="shared" si="4"/>
        <v>2272265.57</v>
      </c>
    </row>
    <row r="210" spans="1:7" ht="22.5">
      <c r="A210" s="30" t="s">
        <v>230</v>
      </c>
      <c r="B210" s="31" t="s">
        <v>217</v>
      </c>
      <c r="C210" s="100" t="s">
        <v>463</v>
      </c>
      <c r="D210" s="101"/>
      <c r="E210" s="32">
        <v>5348362.19</v>
      </c>
      <c r="F210" s="32">
        <v>926165.4</v>
      </c>
      <c r="G210" s="65">
        <f t="shared" si="4"/>
        <v>4422196.79</v>
      </c>
    </row>
    <row r="211" spans="1:7" ht="22.5">
      <c r="A211" s="30" t="s">
        <v>232</v>
      </c>
      <c r="B211" s="31" t="s">
        <v>217</v>
      </c>
      <c r="C211" s="100" t="s">
        <v>464</v>
      </c>
      <c r="D211" s="101"/>
      <c r="E211" s="32">
        <v>5348362.19</v>
      </c>
      <c r="F211" s="32">
        <v>926165.4</v>
      </c>
      <c r="G211" s="65">
        <f t="shared" si="4"/>
        <v>4422196.79</v>
      </c>
    </row>
    <row r="212" spans="1:7" ht="22.5">
      <c r="A212" s="30" t="s">
        <v>234</v>
      </c>
      <c r="B212" s="31" t="s">
        <v>217</v>
      </c>
      <c r="C212" s="100" t="s">
        <v>465</v>
      </c>
      <c r="D212" s="101"/>
      <c r="E212" s="32">
        <v>289019.6</v>
      </c>
      <c r="F212" s="32">
        <v>54959.03</v>
      </c>
      <c r="G212" s="65">
        <f t="shared" si="4"/>
        <v>234060.56999999998</v>
      </c>
    </row>
    <row r="213" spans="1:7" ht="22.5">
      <c r="A213" s="30" t="s">
        <v>236</v>
      </c>
      <c r="B213" s="31" t="s">
        <v>217</v>
      </c>
      <c r="C213" s="100" t="s">
        <v>466</v>
      </c>
      <c r="D213" s="101"/>
      <c r="E213" s="32">
        <v>5059342.59</v>
      </c>
      <c r="F213" s="32">
        <v>871206.37</v>
      </c>
      <c r="G213" s="65">
        <f t="shared" si="4"/>
        <v>4188136.2199999997</v>
      </c>
    </row>
    <row r="214" spans="1:7" ht="12.75" customHeight="1">
      <c r="A214" s="27" t="s">
        <v>467</v>
      </c>
      <c r="B214" s="28" t="s">
        <v>217</v>
      </c>
      <c r="C214" s="102" t="s">
        <v>468</v>
      </c>
      <c r="D214" s="103"/>
      <c r="E214" s="29">
        <v>1824257.7</v>
      </c>
      <c r="F214" s="29">
        <v>291239</v>
      </c>
      <c r="G214" s="66">
        <f t="shared" si="4"/>
        <v>1533018.7</v>
      </c>
    </row>
    <row r="215" spans="1:7" ht="22.5">
      <c r="A215" s="30" t="s">
        <v>230</v>
      </c>
      <c r="B215" s="31" t="s">
        <v>217</v>
      </c>
      <c r="C215" s="100" t="s">
        <v>469</v>
      </c>
      <c r="D215" s="101"/>
      <c r="E215" s="32">
        <v>1824257.7</v>
      </c>
      <c r="F215" s="32">
        <v>291239</v>
      </c>
      <c r="G215" s="65">
        <f t="shared" si="4"/>
        <v>1533018.7</v>
      </c>
    </row>
    <row r="216" spans="1:7" ht="22.5">
      <c r="A216" s="30" t="s">
        <v>232</v>
      </c>
      <c r="B216" s="31" t="s">
        <v>217</v>
      </c>
      <c r="C216" s="100" t="s">
        <v>470</v>
      </c>
      <c r="D216" s="101"/>
      <c r="E216" s="32">
        <v>1824257.7</v>
      </c>
      <c r="F216" s="32">
        <v>291239</v>
      </c>
      <c r="G216" s="65">
        <f t="shared" si="4"/>
        <v>1533018.7</v>
      </c>
    </row>
    <row r="217" spans="1:7" ht="22.5">
      <c r="A217" s="30" t="s">
        <v>236</v>
      </c>
      <c r="B217" s="31" t="s">
        <v>217</v>
      </c>
      <c r="C217" s="100" t="s">
        <v>471</v>
      </c>
      <c r="D217" s="101"/>
      <c r="E217" s="32">
        <v>1824257.7</v>
      </c>
      <c r="F217" s="32">
        <v>291239</v>
      </c>
      <c r="G217" s="65">
        <f t="shared" si="4"/>
        <v>1533018.7</v>
      </c>
    </row>
    <row r="218" spans="1:7" ht="12.75" customHeight="1">
      <c r="A218" s="27" t="s">
        <v>472</v>
      </c>
      <c r="B218" s="28" t="s">
        <v>217</v>
      </c>
      <c r="C218" s="102" t="s">
        <v>473</v>
      </c>
      <c r="D218" s="103"/>
      <c r="E218" s="29">
        <v>1778178</v>
      </c>
      <c r="F218" s="29">
        <v>383875.52</v>
      </c>
      <c r="G218" s="66">
        <f t="shared" si="4"/>
        <v>1394302.48</v>
      </c>
    </row>
    <row r="219" spans="1:7" ht="12.75" customHeight="1">
      <c r="A219" s="30" t="s">
        <v>474</v>
      </c>
      <c r="B219" s="31" t="s">
        <v>217</v>
      </c>
      <c r="C219" s="100" t="s">
        <v>475</v>
      </c>
      <c r="D219" s="101"/>
      <c r="E219" s="32">
        <v>1778178</v>
      </c>
      <c r="F219" s="32">
        <v>383875.52</v>
      </c>
      <c r="G219" s="65">
        <f t="shared" si="4"/>
        <v>1394302.48</v>
      </c>
    </row>
    <row r="220" spans="1:7" ht="12.75" customHeight="1">
      <c r="A220" s="30" t="s">
        <v>476</v>
      </c>
      <c r="B220" s="31" t="s">
        <v>217</v>
      </c>
      <c r="C220" s="100" t="s">
        <v>477</v>
      </c>
      <c r="D220" s="101"/>
      <c r="E220" s="32">
        <v>300000</v>
      </c>
      <c r="F220" s="32">
        <v>26377.52</v>
      </c>
      <c r="G220" s="65">
        <f t="shared" si="4"/>
        <v>273622.48</v>
      </c>
    </row>
    <row r="221" spans="1:7" ht="22.5">
      <c r="A221" s="30" t="s">
        <v>478</v>
      </c>
      <c r="B221" s="31" t="s">
        <v>217</v>
      </c>
      <c r="C221" s="100" t="s">
        <v>479</v>
      </c>
      <c r="D221" s="101"/>
      <c r="E221" s="32">
        <v>300000</v>
      </c>
      <c r="F221" s="32">
        <v>26377.52</v>
      </c>
      <c r="G221" s="65">
        <f t="shared" si="4"/>
        <v>273622.48</v>
      </c>
    </row>
    <row r="222" spans="1:7" ht="22.5">
      <c r="A222" s="30" t="s">
        <v>480</v>
      </c>
      <c r="B222" s="31" t="s">
        <v>217</v>
      </c>
      <c r="C222" s="100" t="s">
        <v>481</v>
      </c>
      <c r="D222" s="101"/>
      <c r="E222" s="32">
        <v>1478178</v>
      </c>
      <c r="F222" s="32">
        <v>357498</v>
      </c>
      <c r="G222" s="65">
        <f t="shared" si="4"/>
        <v>1120680</v>
      </c>
    </row>
    <row r="223" spans="1:7" ht="22.5">
      <c r="A223" s="30" t="s">
        <v>482</v>
      </c>
      <c r="B223" s="31" t="s">
        <v>217</v>
      </c>
      <c r="C223" s="100" t="s">
        <v>483</v>
      </c>
      <c r="D223" s="101"/>
      <c r="E223" s="32">
        <v>1478178</v>
      </c>
      <c r="F223" s="32">
        <v>357498</v>
      </c>
      <c r="G223" s="65">
        <f t="shared" si="4"/>
        <v>1120680</v>
      </c>
    </row>
    <row r="224" spans="1:7" ht="12.75" customHeight="1">
      <c r="A224" s="27" t="s">
        <v>484</v>
      </c>
      <c r="B224" s="28" t="s">
        <v>217</v>
      </c>
      <c r="C224" s="102" t="s">
        <v>485</v>
      </c>
      <c r="D224" s="103"/>
      <c r="E224" s="29">
        <v>1478178</v>
      </c>
      <c r="F224" s="29">
        <v>357498</v>
      </c>
      <c r="G224" s="66">
        <f t="shared" si="4"/>
        <v>1120680</v>
      </c>
    </row>
    <row r="225" spans="1:7" ht="12.75" customHeight="1">
      <c r="A225" s="30" t="s">
        <v>474</v>
      </c>
      <c r="B225" s="31" t="s">
        <v>217</v>
      </c>
      <c r="C225" s="100" t="s">
        <v>486</v>
      </c>
      <c r="D225" s="101"/>
      <c r="E225" s="32">
        <v>1478178</v>
      </c>
      <c r="F225" s="32">
        <v>357498</v>
      </c>
      <c r="G225" s="65">
        <f t="shared" si="4"/>
        <v>1120680</v>
      </c>
    </row>
    <row r="226" spans="1:7" ht="22.5">
      <c r="A226" s="30" t="s">
        <v>480</v>
      </c>
      <c r="B226" s="31" t="s">
        <v>217</v>
      </c>
      <c r="C226" s="100" t="s">
        <v>487</v>
      </c>
      <c r="D226" s="101"/>
      <c r="E226" s="32">
        <v>1478178</v>
      </c>
      <c r="F226" s="32">
        <v>357498</v>
      </c>
      <c r="G226" s="65">
        <f t="shared" si="4"/>
        <v>1120680</v>
      </c>
    </row>
    <row r="227" spans="1:7" ht="22.5">
      <c r="A227" s="30" t="s">
        <v>482</v>
      </c>
      <c r="B227" s="31" t="s">
        <v>217</v>
      </c>
      <c r="C227" s="100" t="s">
        <v>488</v>
      </c>
      <c r="D227" s="101"/>
      <c r="E227" s="32">
        <v>1478178</v>
      </c>
      <c r="F227" s="32">
        <v>357498</v>
      </c>
      <c r="G227" s="65">
        <f t="shared" si="4"/>
        <v>1120680</v>
      </c>
    </row>
    <row r="228" spans="1:7" ht="12.75" customHeight="1">
      <c r="A228" s="27" t="s">
        <v>489</v>
      </c>
      <c r="B228" s="28" t="s">
        <v>217</v>
      </c>
      <c r="C228" s="102" t="s">
        <v>490</v>
      </c>
      <c r="D228" s="103"/>
      <c r="E228" s="29">
        <v>300000</v>
      </c>
      <c r="F228" s="29">
        <v>26377.52</v>
      </c>
      <c r="G228" s="66">
        <f t="shared" si="4"/>
        <v>273622.48</v>
      </c>
    </row>
    <row r="229" spans="1:7" ht="12.75" customHeight="1">
      <c r="A229" s="30" t="s">
        <v>474</v>
      </c>
      <c r="B229" s="31" t="s">
        <v>217</v>
      </c>
      <c r="C229" s="100" t="s">
        <v>491</v>
      </c>
      <c r="D229" s="101"/>
      <c r="E229" s="32">
        <v>300000</v>
      </c>
      <c r="F229" s="32">
        <v>26377.52</v>
      </c>
      <c r="G229" s="65">
        <f t="shared" si="4"/>
        <v>273622.48</v>
      </c>
    </row>
    <row r="230" spans="1:7" ht="12.75" customHeight="1">
      <c r="A230" s="30" t="s">
        <v>476</v>
      </c>
      <c r="B230" s="31" t="s">
        <v>217</v>
      </c>
      <c r="C230" s="100" t="s">
        <v>492</v>
      </c>
      <c r="D230" s="101"/>
      <c r="E230" s="32">
        <v>300000</v>
      </c>
      <c r="F230" s="32">
        <v>26377.52</v>
      </c>
      <c r="G230" s="65">
        <f t="shared" si="4"/>
        <v>273622.48</v>
      </c>
    </row>
    <row r="231" spans="1:7" ht="22.5">
      <c r="A231" s="30" t="s">
        <v>478</v>
      </c>
      <c r="B231" s="31" t="s">
        <v>217</v>
      </c>
      <c r="C231" s="100" t="s">
        <v>493</v>
      </c>
      <c r="D231" s="101"/>
      <c r="E231" s="32">
        <v>300000</v>
      </c>
      <c r="F231" s="32">
        <v>26377.52</v>
      </c>
      <c r="G231" s="65">
        <f t="shared" si="4"/>
        <v>273622.48</v>
      </c>
    </row>
    <row r="232" spans="1:7" ht="12.75" customHeight="1">
      <c r="A232" s="27" t="s">
        <v>494</v>
      </c>
      <c r="B232" s="28" t="s">
        <v>217</v>
      </c>
      <c r="C232" s="102" t="s">
        <v>495</v>
      </c>
      <c r="D232" s="103"/>
      <c r="E232" s="29">
        <v>480000</v>
      </c>
      <c r="F232" s="29">
        <v>122000</v>
      </c>
      <c r="G232" s="66">
        <f t="shared" si="4"/>
        <v>358000</v>
      </c>
    </row>
    <row r="233" spans="1:7" ht="22.5">
      <c r="A233" s="30" t="s">
        <v>230</v>
      </c>
      <c r="B233" s="31" t="s">
        <v>217</v>
      </c>
      <c r="C233" s="100" t="s">
        <v>496</v>
      </c>
      <c r="D233" s="101"/>
      <c r="E233" s="32">
        <v>438000</v>
      </c>
      <c r="F233" s="32">
        <v>122000</v>
      </c>
      <c r="G233" s="65">
        <f t="shared" si="4"/>
        <v>316000</v>
      </c>
    </row>
    <row r="234" spans="1:7" ht="22.5">
      <c r="A234" s="30" t="s">
        <v>232</v>
      </c>
      <c r="B234" s="31" t="s">
        <v>217</v>
      </c>
      <c r="C234" s="100" t="s">
        <v>497</v>
      </c>
      <c r="D234" s="101"/>
      <c r="E234" s="32">
        <v>438000</v>
      </c>
      <c r="F234" s="32">
        <v>122000</v>
      </c>
      <c r="G234" s="65">
        <f t="shared" si="4"/>
        <v>316000</v>
      </c>
    </row>
    <row r="235" spans="1:7" ht="22.5">
      <c r="A235" s="30" t="s">
        <v>236</v>
      </c>
      <c r="B235" s="31" t="s">
        <v>217</v>
      </c>
      <c r="C235" s="100" t="s">
        <v>498</v>
      </c>
      <c r="D235" s="101"/>
      <c r="E235" s="32">
        <v>438000</v>
      </c>
      <c r="F235" s="32">
        <v>122000</v>
      </c>
      <c r="G235" s="65">
        <f t="shared" si="4"/>
        <v>316000</v>
      </c>
    </row>
    <row r="236" spans="1:7" ht="12.75" customHeight="1">
      <c r="A236" s="30" t="s">
        <v>241</v>
      </c>
      <c r="B236" s="31" t="s">
        <v>217</v>
      </c>
      <c r="C236" s="100" t="s">
        <v>499</v>
      </c>
      <c r="D236" s="101"/>
      <c r="E236" s="32">
        <v>42000</v>
      </c>
      <c r="F236" s="32" t="s">
        <v>28</v>
      </c>
      <c r="G236" s="65">
        <f>E236</f>
        <v>42000</v>
      </c>
    </row>
    <row r="237" spans="1:7" ht="12.75" customHeight="1">
      <c r="A237" s="30" t="s">
        <v>247</v>
      </c>
      <c r="B237" s="31" t="s">
        <v>217</v>
      </c>
      <c r="C237" s="100" t="s">
        <v>500</v>
      </c>
      <c r="D237" s="101"/>
      <c r="E237" s="32">
        <v>42000</v>
      </c>
      <c r="F237" s="32" t="s">
        <v>28</v>
      </c>
      <c r="G237" s="65">
        <f>E237</f>
        <v>42000</v>
      </c>
    </row>
    <row r="238" spans="1:7" ht="12.75" customHeight="1">
      <c r="A238" s="30" t="s">
        <v>251</v>
      </c>
      <c r="B238" s="31" t="s">
        <v>217</v>
      </c>
      <c r="C238" s="100" t="s">
        <v>501</v>
      </c>
      <c r="D238" s="101"/>
      <c r="E238" s="32">
        <v>42000</v>
      </c>
      <c r="F238" s="32" t="s">
        <v>28</v>
      </c>
      <c r="G238" s="65">
        <f>E238</f>
        <v>42000</v>
      </c>
    </row>
    <row r="239" spans="1:7" ht="12.75" customHeight="1">
      <c r="A239" s="27" t="s">
        <v>502</v>
      </c>
      <c r="B239" s="28" t="s">
        <v>217</v>
      </c>
      <c r="C239" s="102" t="s">
        <v>503</v>
      </c>
      <c r="D239" s="103"/>
      <c r="E239" s="29">
        <v>480000</v>
      </c>
      <c r="F239" s="29">
        <v>122000</v>
      </c>
      <c r="G239" s="66">
        <f t="shared" si="4"/>
        <v>358000</v>
      </c>
    </row>
    <row r="240" spans="1:7" ht="22.5">
      <c r="A240" s="30" t="s">
        <v>230</v>
      </c>
      <c r="B240" s="31" t="s">
        <v>217</v>
      </c>
      <c r="C240" s="100" t="s">
        <v>504</v>
      </c>
      <c r="D240" s="101"/>
      <c r="E240" s="32">
        <v>438000</v>
      </c>
      <c r="F240" s="32">
        <v>122000</v>
      </c>
      <c r="G240" s="65">
        <f t="shared" si="4"/>
        <v>316000</v>
      </c>
    </row>
    <row r="241" spans="1:7" ht="22.5">
      <c r="A241" s="30" t="s">
        <v>232</v>
      </c>
      <c r="B241" s="31" t="s">
        <v>217</v>
      </c>
      <c r="C241" s="100" t="s">
        <v>505</v>
      </c>
      <c r="D241" s="101"/>
      <c r="E241" s="32">
        <v>438000</v>
      </c>
      <c r="F241" s="32">
        <v>122000</v>
      </c>
      <c r="G241" s="65">
        <f t="shared" si="4"/>
        <v>316000</v>
      </c>
    </row>
    <row r="242" spans="1:7" ht="22.5">
      <c r="A242" s="30" t="s">
        <v>236</v>
      </c>
      <c r="B242" s="31" t="s">
        <v>217</v>
      </c>
      <c r="C242" s="100" t="s">
        <v>506</v>
      </c>
      <c r="D242" s="101"/>
      <c r="E242" s="32">
        <v>438000</v>
      </c>
      <c r="F242" s="32">
        <v>122000</v>
      </c>
      <c r="G242" s="65">
        <f t="shared" si="4"/>
        <v>316000</v>
      </c>
    </row>
    <row r="243" spans="1:7" ht="12.75" customHeight="1">
      <c r="A243" s="30" t="s">
        <v>241</v>
      </c>
      <c r="B243" s="31" t="s">
        <v>217</v>
      </c>
      <c r="C243" s="100" t="s">
        <v>507</v>
      </c>
      <c r="D243" s="101"/>
      <c r="E243" s="32">
        <v>42000</v>
      </c>
      <c r="F243" s="32" t="s">
        <v>28</v>
      </c>
      <c r="G243" s="65">
        <f>E243</f>
        <v>42000</v>
      </c>
    </row>
    <row r="244" spans="1:7" ht="12.75" customHeight="1">
      <c r="A244" s="30" t="s">
        <v>247</v>
      </c>
      <c r="B244" s="31" t="s">
        <v>217</v>
      </c>
      <c r="C244" s="100" t="s">
        <v>508</v>
      </c>
      <c r="D244" s="101"/>
      <c r="E244" s="32">
        <v>42000</v>
      </c>
      <c r="F244" s="32" t="s">
        <v>28</v>
      </c>
      <c r="G244" s="65">
        <f aca="true" t="shared" si="5" ref="G244:G251">E244</f>
        <v>42000</v>
      </c>
    </row>
    <row r="245" spans="1:7" ht="12.75" customHeight="1">
      <c r="A245" s="30" t="s">
        <v>251</v>
      </c>
      <c r="B245" s="31" t="s">
        <v>217</v>
      </c>
      <c r="C245" s="100" t="s">
        <v>509</v>
      </c>
      <c r="D245" s="101"/>
      <c r="E245" s="32">
        <v>42000</v>
      </c>
      <c r="F245" s="32" t="s">
        <v>28</v>
      </c>
      <c r="G245" s="65">
        <f t="shared" si="5"/>
        <v>42000</v>
      </c>
    </row>
    <row r="246" spans="1:7" ht="22.5">
      <c r="A246" s="27" t="s">
        <v>510</v>
      </c>
      <c r="B246" s="28" t="s">
        <v>217</v>
      </c>
      <c r="C246" s="102" t="s">
        <v>511</v>
      </c>
      <c r="D246" s="103"/>
      <c r="E246" s="29">
        <v>100000</v>
      </c>
      <c r="F246" s="29" t="s">
        <v>28</v>
      </c>
      <c r="G246" s="66">
        <f t="shared" si="5"/>
        <v>100000</v>
      </c>
    </row>
    <row r="247" spans="1:7" ht="12.75" customHeight="1">
      <c r="A247" s="30" t="s">
        <v>512</v>
      </c>
      <c r="B247" s="31" t="s">
        <v>217</v>
      </c>
      <c r="C247" s="100" t="s">
        <v>513</v>
      </c>
      <c r="D247" s="101"/>
      <c r="E247" s="32">
        <v>100000</v>
      </c>
      <c r="F247" s="32" t="s">
        <v>28</v>
      </c>
      <c r="G247" s="65">
        <f t="shared" si="5"/>
        <v>100000</v>
      </c>
    </row>
    <row r="248" spans="1:7" ht="12.75" customHeight="1">
      <c r="A248" s="30" t="s">
        <v>514</v>
      </c>
      <c r="B248" s="31" t="s">
        <v>217</v>
      </c>
      <c r="C248" s="100" t="s">
        <v>515</v>
      </c>
      <c r="D248" s="101"/>
      <c r="E248" s="32">
        <v>100000</v>
      </c>
      <c r="F248" s="32" t="s">
        <v>28</v>
      </c>
      <c r="G248" s="65">
        <f t="shared" si="5"/>
        <v>100000</v>
      </c>
    </row>
    <row r="249" spans="1:7" ht="22.5">
      <c r="A249" s="27" t="s">
        <v>516</v>
      </c>
      <c r="B249" s="28" t="s">
        <v>217</v>
      </c>
      <c r="C249" s="102" t="s">
        <v>517</v>
      </c>
      <c r="D249" s="103"/>
      <c r="E249" s="29">
        <v>100000</v>
      </c>
      <c r="F249" s="29" t="s">
        <v>28</v>
      </c>
      <c r="G249" s="66">
        <f t="shared" si="5"/>
        <v>100000</v>
      </c>
    </row>
    <row r="250" spans="1:7" ht="12.75" customHeight="1">
      <c r="A250" s="30" t="s">
        <v>512</v>
      </c>
      <c r="B250" s="31" t="s">
        <v>217</v>
      </c>
      <c r="C250" s="100" t="s">
        <v>518</v>
      </c>
      <c r="D250" s="101"/>
      <c r="E250" s="32">
        <v>100000</v>
      </c>
      <c r="F250" s="32" t="s">
        <v>28</v>
      </c>
      <c r="G250" s="65">
        <f t="shared" si="5"/>
        <v>100000</v>
      </c>
    </row>
    <row r="251" spans="1:7" ht="12.75" customHeight="1">
      <c r="A251" s="30" t="s">
        <v>514</v>
      </c>
      <c r="B251" s="31" t="s">
        <v>217</v>
      </c>
      <c r="C251" s="100" t="s">
        <v>519</v>
      </c>
      <c r="D251" s="101"/>
      <c r="E251" s="32">
        <v>100000</v>
      </c>
      <c r="F251" s="32" t="s">
        <v>28</v>
      </c>
      <c r="G251" s="65">
        <f t="shared" si="5"/>
        <v>100000</v>
      </c>
    </row>
    <row r="252" spans="1:7" ht="9" customHeight="1">
      <c r="A252" s="30"/>
      <c r="B252" s="31"/>
      <c r="C252" s="50"/>
      <c r="D252" s="51"/>
      <c r="E252" s="32"/>
      <c r="F252" s="32"/>
      <c r="G252" s="65"/>
    </row>
    <row r="253" spans="1:7" ht="12.75">
      <c r="A253" s="27" t="s">
        <v>520</v>
      </c>
      <c r="B253" s="28" t="s">
        <v>31</v>
      </c>
      <c r="C253" s="102" t="s">
        <v>32</v>
      </c>
      <c r="D253" s="103"/>
      <c r="E253" s="29">
        <v>-24750216.65</v>
      </c>
      <c r="F253" s="29">
        <v>-5716620.83</v>
      </c>
      <c r="G253" s="66" t="s">
        <v>32</v>
      </c>
    </row>
    <row r="254" ht="12.75">
      <c r="E254" s="58"/>
    </row>
  </sheetData>
  <sheetProtection/>
  <mergeCells count="248">
    <mergeCell ref="C245:D245"/>
    <mergeCell ref="C246:D246"/>
    <mergeCell ref="C247:D247"/>
    <mergeCell ref="C242:D242"/>
    <mergeCell ref="C243:D243"/>
    <mergeCell ref="C244:D244"/>
    <mergeCell ref="C251:D251"/>
    <mergeCell ref="C253:D253"/>
    <mergeCell ref="C248:D248"/>
    <mergeCell ref="C249:D249"/>
    <mergeCell ref="C250:D250"/>
    <mergeCell ref="C233:D233"/>
    <mergeCell ref="C234:D234"/>
    <mergeCell ref="C235:D235"/>
    <mergeCell ref="C230:D230"/>
    <mergeCell ref="C231:D231"/>
    <mergeCell ref="C232:D232"/>
    <mergeCell ref="C239:D239"/>
    <mergeCell ref="C240:D240"/>
    <mergeCell ref="C241:D241"/>
    <mergeCell ref="C236:D236"/>
    <mergeCell ref="C237:D237"/>
    <mergeCell ref="C238:D238"/>
    <mergeCell ref="C221:D221"/>
    <mergeCell ref="C222:D222"/>
    <mergeCell ref="C223:D223"/>
    <mergeCell ref="C218:D218"/>
    <mergeCell ref="C219:D219"/>
    <mergeCell ref="C220:D220"/>
    <mergeCell ref="C227:D227"/>
    <mergeCell ref="C228:D228"/>
    <mergeCell ref="C229:D229"/>
    <mergeCell ref="C224:D224"/>
    <mergeCell ref="C225:D225"/>
    <mergeCell ref="C226:D226"/>
    <mergeCell ref="C209:D209"/>
    <mergeCell ref="C210:D210"/>
    <mergeCell ref="C211:D211"/>
    <mergeCell ref="C206:D206"/>
    <mergeCell ref="C207:D207"/>
    <mergeCell ref="C208:D208"/>
    <mergeCell ref="C215:D215"/>
    <mergeCell ref="C216:D216"/>
    <mergeCell ref="C217:D217"/>
    <mergeCell ref="C212:D212"/>
    <mergeCell ref="C213:D213"/>
    <mergeCell ref="C214:D214"/>
    <mergeCell ref="C197:D197"/>
    <mergeCell ref="C198:D198"/>
    <mergeCell ref="C199:D199"/>
    <mergeCell ref="C194:D194"/>
    <mergeCell ref="C195:D195"/>
    <mergeCell ref="C196:D196"/>
    <mergeCell ref="C203:D203"/>
    <mergeCell ref="C204:D204"/>
    <mergeCell ref="C205:D205"/>
    <mergeCell ref="C200:D200"/>
    <mergeCell ref="C201:D201"/>
    <mergeCell ref="C202:D202"/>
    <mergeCell ref="C185:D185"/>
    <mergeCell ref="C186:D186"/>
    <mergeCell ref="C187:D187"/>
    <mergeCell ref="C182:D182"/>
    <mergeCell ref="C183:D183"/>
    <mergeCell ref="C184:D184"/>
    <mergeCell ref="C191:D191"/>
    <mergeCell ref="C192:D192"/>
    <mergeCell ref="C193:D193"/>
    <mergeCell ref="C188:D188"/>
    <mergeCell ref="C189:D189"/>
    <mergeCell ref="C190:D190"/>
    <mergeCell ref="C173:D173"/>
    <mergeCell ref="C174:D174"/>
    <mergeCell ref="C175:D175"/>
    <mergeCell ref="C170:D170"/>
    <mergeCell ref="C171:D171"/>
    <mergeCell ref="C172:D172"/>
    <mergeCell ref="C179:D179"/>
    <mergeCell ref="C180:D180"/>
    <mergeCell ref="C181:D181"/>
    <mergeCell ref="C176:D176"/>
    <mergeCell ref="C177:D177"/>
    <mergeCell ref="C178:D178"/>
    <mergeCell ref="C161:D161"/>
    <mergeCell ref="C162:D162"/>
    <mergeCell ref="C163:D163"/>
    <mergeCell ref="C158:D158"/>
    <mergeCell ref="C159:D159"/>
    <mergeCell ref="C160:D160"/>
    <mergeCell ref="C167:D167"/>
    <mergeCell ref="C168:D168"/>
    <mergeCell ref="C169:D169"/>
    <mergeCell ref="C164:D164"/>
    <mergeCell ref="C165:D165"/>
    <mergeCell ref="C166:D166"/>
    <mergeCell ref="C149:D149"/>
    <mergeCell ref="C150:D150"/>
    <mergeCell ref="C151:D151"/>
    <mergeCell ref="C146:D146"/>
    <mergeCell ref="C147:D147"/>
    <mergeCell ref="C148:D148"/>
    <mergeCell ref="C155:D155"/>
    <mergeCell ref="C156:D156"/>
    <mergeCell ref="C157:D157"/>
    <mergeCell ref="C152:D152"/>
    <mergeCell ref="C153:D153"/>
    <mergeCell ref="C154:D154"/>
    <mergeCell ref="C137:D137"/>
    <mergeCell ref="C138:D138"/>
    <mergeCell ref="C139:D139"/>
    <mergeCell ref="C134:D134"/>
    <mergeCell ref="C135:D135"/>
    <mergeCell ref="C136:D136"/>
    <mergeCell ref="C143:D143"/>
    <mergeCell ref="C144:D144"/>
    <mergeCell ref="C145:D145"/>
    <mergeCell ref="C140:D140"/>
    <mergeCell ref="C141:D141"/>
    <mergeCell ref="C142:D142"/>
    <mergeCell ref="C125:D125"/>
    <mergeCell ref="C126:D126"/>
    <mergeCell ref="C127:D127"/>
    <mergeCell ref="C122:D122"/>
    <mergeCell ref="C123:D123"/>
    <mergeCell ref="C124:D124"/>
    <mergeCell ref="C131:D131"/>
    <mergeCell ref="C132:D132"/>
    <mergeCell ref="C133:D133"/>
    <mergeCell ref="C128:D128"/>
    <mergeCell ref="C129:D129"/>
    <mergeCell ref="C130:D130"/>
    <mergeCell ref="C113:D113"/>
    <mergeCell ref="C114:D114"/>
    <mergeCell ref="C115:D115"/>
    <mergeCell ref="C110:D110"/>
    <mergeCell ref="C111:D111"/>
    <mergeCell ref="C112:D112"/>
    <mergeCell ref="C119:D119"/>
    <mergeCell ref="C120:D120"/>
    <mergeCell ref="C121:D121"/>
    <mergeCell ref="C116:D116"/>
    <mergeCell ref="C117:D117"/>
    <mergeCell ref="C118:D118"/>
    <mergeCell ref="C101:D101"/>
    <mergeCell ref="C102:D102"/>
    <mergeCell ref="C103:D103"/>
    <mergeCell ref="C98:D98"/>
    <mergeCell ref="C99:D99"/>
    <mergeCell ref="C100:D100"/>
    <mergeCell ref="C107:D107"/>
    <mergeCell ref="C108:D108"/>
    <mergeCell ref="C109:D109"/>
    <mergeCell ref="C104:D104"/>
    <mergeCell ref="C105:D105"/>
    <mergeCell ref="C106:D106"/>
    <mergeCell ref="C89:D89"/>
    <mergeCell ref="C90:D90"/>
    <mergeCell ref="C91:D91"/>
    <mergeCell ref="C86:D86"/>
    <mergeCell ref="C87:D87"/>
    <mergeCell ref="C88:D88"/>
    <mergeCell ref="C95:D95"/>
    <mergeCell ref="C96:D96"/>
    <mergeCell ref="C97:D97"/>
    <mergeCell ref="C92:D92"/>
    <mergeCell ref="C93:D93"/>
    <mergeCell ref="C94:D94"/>
    <mergeCell ref="C77:D77"/>
    <mergeCell ref="C78:D78"/>
    <mergeCell ref="C79:D79"/>
    <mergeCell ref="C74:D74"/>
    <mergeCell ref="C75:D75"/>
    <mergeCell ref="C76:D76"/>
    <mergeCell ref="C83:D83"/>
    <mergeCell ref="C84:D84"/>
    <mergeCell ref="C85:D85"/>
    <mergeCell ref="C80:D80"/>
    <mergeCell ref="C81:D81"/>
    <mergeCell ref="C82:D82"/>
    <mergeCell ref="C65:D65"/>
    <mergeCell ref="C66:D66"/>
    <mergeCell ref="C67:D67"/>
    <mergeCell ref="C62:D62"/>
    <mergeCell ref="C63:D63"/>
    <mergeCell ref="C64:D64"/>
    <mergeCell ref="C71:D71"/>
    <mergeCell ref="C72:D72"/>
    <mergeCell ref="C73:D73"/>
    <mergeCell ref="C68:D68"/>
    <mergeCell ref="C69:D69"/>
    <mergeCell ref="C70:D70"/>
    <mergeCell ref="C53:D53"/>
    <mergeCell ref="C54:D54"/>
    <mergeCell ref="C55:D55"/>
    <mergeCell ref="C50:D50"/>
    <mergeCell ref="C51:D51"/>
    <mergeCell ref="C52:D52"/>
    <mergeCell ref="C59:D59"/>
    <mergeCell ref="C60:D60"/>
    <mergeCell ref="C61:D61"/>
    <mergeCell ref="C56:D56"/>
    <mergeCell ref="C57:D57"/>
    <mergeCell ref="C58:D58"/>
    <mergeCell ref="C41:D41"/>
    <mergeCell ref="C42:D42"/>
    <mergeCell ref="C43:D43"/>
    <mergeCell ref="C38:D38"/>
    <mergeCell ref="C39:D39"/>
    <mergeCell ref="C40:D40"/>
    <mergeCell ref="C47:D47"/>
    <mergeCell ref="C48:D48"/>
    <mergeCell ref="C49:D49"/>
    <mergeCell ref="C44:D44"/>
    <mergeCell ref="C45:D45"/>
    <mergeCell ref="C46:D46"/>
    <mergeCell ref="C29:D29"/>
    <mergeCell ref="C30:D30"/>
    <mergeCell ref="C31:D31"/>
    <mergeCell ref="C25:D25"/>
    <mergeCell ref="C26:D26"/>
    <mergeCell ref="C27:D27"/>
    <mergeCell ref="C35:D35"/>
    <mergeCell ref="C36:D36"/>
    <mergeCell ref="C37:D37"/>
    <mergeCell ref="C32:D32"/>
    <mergeCell ref="C33:D33"/>
    <mergeCell ref="C34:D34"/>
    <mergeCell ref="C16:D16"/>
    <mergeCell ref="C18:D18"/>
    <mergeCell ref="C28:D28"/>
    <mergeCell ref="C13:D13"/>
    <mergeCell ref="C15:D15"/>
    <mergeCell ref="C17:D17"/>
    <mergeCell ref="C22:D22"/>
    <mergeCell ref="C23:D23"/>
    <mergeCell ref="C24:D24"/>
    <mergeCell ref="C19:D19"/>
    <mergeCell ref="C20:D20"/>
    <mergeCell ref="C21:D21"/>
    <mergeCell ref="A2:G2"/>
    <mergeCell ref="A4:A11"/>
    <mergeCell ref="B4:B11"/>
    <mergeCell ref="C4:D11"/>
    <mergeCell ref="E4:E11"/>
    <mergeCell ref="F4:F11"/>
    <mergeCell ref="G4:G11"/>
    <mergeCell ref="C12:D12"/>
    <mergeCell ref="C14:D14"/>
  </mergeCells>
  <conditionalFormatting sqref="G13:G253">
    <cfRule type="cellIs" priority="479" dxfId="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"/>
  <dimension ref="A1:H33"/>
  <sheetViews>
    <sheetView showGridLines="0" zoomScalePageLayoutView="0" workbookViewId="0" topLeftCell="C1">
      <selection activeCell="G17" sqref="G17"/>
    </sheetView>
  </sheetViews>
  <sheetFormatPr defaultColWidth="9.00390625" defaultRowHeight="12.75"/>
  <cols>
    <col min="1" max="1" width="46.00390625" style="0" customWidth="1"/>
    <col min="2" max="3" width="5.625" style="0" customWidth="1"/>
    <col min="4" max="4" width="36.75390625" style="0" customWidth="1"/>
    <col min="5" max="8" width="16.75390625" style="0" customWidth="1"/>
  </cols>
  <sheetData>
    <row r="1" spans="1:7" ht="10.5" customHeight="1">
      <c r="A1" s="2"/>
      <c r="B1" s="44"/>
      <c r="C1" s="44"/>
      <c r="D1" s="44"/>
      <c r="E1" s="44"/>
      <c r="F1" s="44"/>
      <c r="G1" s="44" t="s">
        <v>558</v>
      </c>
    </row>
    <row r="2" spans="1:8" ht="12.75" customHeight="1">
      <c r="A2" s="116" t="s">
        <v>25</v>
      </c>
      <c r="B2" s="116"/>
      <c r="C2" s="116"/>
      <c r="D2" s="116"/>
      <c r="E2" s="116"/>
      <c r="F2" s="116"/>
      <c r="G2" s="12"/>
      <c r="H2" s="12"/>
    </row>
    <row r="3" spans="1:8" ht="9" customHeight="1" thickBot="1">
      <c r="A3" s="14"/>
      <c r="B3" s="25"/>
      <c r="C3" s="25"/>
      <c r="D3" s="16"/>
      <c r="E3" s="15"/>
      <c r="F3" s="15"/>
      <c r="G3" s="15"/>
      <c r="H3" s="13"/>
    </row>
    <row r="4" spans="1:7" ht="12.75" customHeight="1">
      <c r="A4" s="86" t="s">
        <v>5</v>
      </c>
      <c r="B4" s="89" t="s">
        <v>12</v>
      </c>
      <c r="C4" s="92" t="s">
        <v>23</v>
      </c>
      <c r="D4" s="93"/>
      <c r="E4" s="74" t="s">
        <v>14</v>
      </c>
      <c r="F4" s="74" t="s">
        <v>13</v>
      </c>
      <c r="G4" s="81" t="s">
        <v>551</v>
      </c>
    </row>
    <row r="5" spans="1:7" ht="12.75" customHeight="1">
      <c r="A5" s="87"/>
      <c r="B5" s="90"/>
      <c r="C5" s="94"/>
      <c r="D5" s="95"/>
      <c r="E5" s="75"/>
      <c r="F5" s="75"/>
      <c r="G5" s="82"/>
    </row>
    <row r="6" spans="1:7" ht="12.75" customHeight="1">
      <c r="A6" s="87"/>
      <c r="B6" s="90"/>
      <c r="C6" s="94"/>
      <c r="D6" s="95"/>
      <c r="E6" s="75"/>
      <c r="F6" s="75"/>
      <c r="G6" s="82"/>
    </row>
    <row r="7" spans="1:7" ht="12.75" customHeight="1">
      <c r="A7" s="87"/>
      <c r="B7" s="90"/>
      <c r="C7" s="94"/>
      <c r="D7" s="95"/>
      <c r="E7" s="75"/>
      <c r="F7" s="75"/>
      <c r="G7" s="82"/>
    </row>
    <row r="8" spans="1:7" ht="12.75" customHeight="1">
      <c r="A8" s="87"/>
      <c r="B8" s="90"/>
      <c r="C8" s="94"/>
      <c r="D8" s="95"/>
      <c r="E8" s="75"/>
      <c r="F8" s="75"/>
      <c r="G8" s="82"/>
    </row>
    <row r="9" spans="1:7" ht="12.75" customHeight="1">
      <c r="A9" s="87"/>
      <c r="B9" s="90"/>
      <c r="C9" s="94"/>
      <c r="D9" s="95"/>
      <c r="E9" s="75"/>
      <c r="F9" s="75"/>
      <c r="G9" s="82"/>
    </row>
    <row r="10" spans="1:7" ht="76.5" customHeight="1">
      <c r="A10" s="88"/>
      <c r="B10" s="91"/>
      <c r="C10" s="96"/>
      <c r="D10" s="97"/>
      <c r="E10" s="76"/>
      <c r="F10" s="76"/>
      <c r="G10" s="83"/>
    </row>
    <row r="11" spans="1:7" ht="13.5" customHeight="1" thickBot="1">
      <c r="A11" s="20">
        <v>1</v>
      </c>
      <c r="B11" s="21">
        <v>2</v>
      </c>
      <c r="C11" s="98">
        <v>3</v>
      </c>
      <c r="D11" s="99"/>
      <c r="E11" s="70" t="s">
        <v>2</v>
      </c>
      <c r="F11" s="70" t="s">
        <v>3</v>
      </c>
      <c r="G11" s="71" t="s">
        <v>6</v>
      </c>
    </row>
    <row r="12" spans="1:7" ht="22.5">
      <c r="A12" s="67" t="s">
        <v>522</v>
      </c>
      <c r="B12" s="68" t="s">
        <v>523</v>
      </c>
      <c r="C12" s="119" t="s">
        <v>32</v>
      </c>
      <c r="D12" s="120"/>
      <c r="E12" s="69">
        <v>24750216.65</v>
      </c>
      <c r="F12" s="69">
        <v>5716620.83</v>
      </c>
      <c r="G12" s="69">
        <f>E12-F12</f>
        <v>19033595.82</v>
      </c>
    </row>
    <row r="13" spans="1:7" ht="12.75">
      <c r="A13" s="35" t="s">
        <v>19</v>
      </c>
      <c r="B13" s="36" t="s">
        <v>521</v>
      </c>
      <c r="C13" s="117" t="s">
        <v>521</v>
      </c>
      <c r="D13" s="118"/>
      <c r="E13" s="32"/>
      <c r="F13" s="32"/>
      <c r="G13" s="69">
        <f aca="true" t="shared" si="0" ref="G13:G22">E13-F13</f>
        <v>0</v>
      </c>
    </row>
    <row r="14" spans="1:7" ht="12.75">
      <c r="A14" s="33" t="s">
        <v>524</v>
      </c>
      <c r="B14" s="34" t="s">
        <v>525</v>
      </c>
      <c r="C14" s="121" t="s">
        <v>32</v>
      </c>
      <c r="D14" s="122"/>
      <c r="E14" s="29">
        <v>3740700</v>
      </c>
      <c r="F14" s="29">
        <v>4000000</v>
      </c>
      <c r="G14" s="69">
        <f t="shared" si="0"/>
        <v>-259300</v>
      </c>
    </row>
    <row r="15" spans="1:7" ht="12.75">
      <c r="A15" s="35" t="s">
        <v>18</v>
      </c>
      <c r="B15" s="36" t="s">
        <v>521</v>
      </c>
      <c r="C15" s="117" t="s">
        <v>521</v>
      </c>
      <c r="D15" s="118"/>
      <c r="E15" s="32"/>
      <c r="F15" s="32"/>
      <c r="G15" s="69">
        <f t="shared" si="0"/>
        <v>0</v>
      </c>
    </row>
    <row r="16" spans="1:7" ht="12.75">
      <c r="A16" s="35" t="s">
        <v>521</v>
      </c>
      <c r="B16" s="36" t="s">
        <v>525</v>
      </c>
      <c r="C16" s="117" t="s">
        <v>526</v>
      </c>
      <c r="D16" s="118"/>
      <c r="E16" s="32">
        <v>5000000</v>
      </c>
      <c r="F16" s="32" t="s">
        <v>28</v>
      </c>
      <c r="G16" s="69">
        <f>E16</f>
        <v>5000000</v>
      </c>
    </row>
    <row r="17" spans="1:7" ht="12.75">
      <c r="A17" s="35" t="s">
        <v>521</v>
      </c>
      <c r="B17" s="36" t="s">
        <v>525</v>
      </c>
      <c r="C17" s="117" t="s">
        <v>527</v>
      </c>
      <c r="D17" s="118"/>
      <c r="E17" s="32">
        <v>-1259300</v>
      </c>
      <c r="F17" s="32" t="s">
        <v>28</v>
      </c>
      <c r="G17" s="69">
        <f>E17</f>
        <v>-1259300</v>
      </c>
    </row>
    <row r="18" spans="1:7" ht="12.75">
      <c r="A18" s="35" t="s">
        <v>521</v>
      </c>
      <c r="B18" s="36" t="s">
        <v>525</v>
      </c>
      <c r="C18" s="117" t="s">
        <v>528</v>
      </c>
      <c r="D18" s="118"/>
      <c r="E18" s="32">
        <v>5000000</v>
      </c>
      <c r="F18" s="32">
        <v>4000000</v>
      </c>
      <c r="G18" s="69">
        <f t="shared" si="0"/>
        <v>1000000</v>
      </c>
    </row>
    <row r="19" spans="1:7" ht="12.75">
      <c r="A19" s="35" t="s">
        <v>521</v>
      </c>
      <c r="B19" s="36" t="s">
        <v>525</v>
      </c>
      <c r="C19" s="117" t="s">
        <v>529</v>
      </c>
      <c r="D19" s="118"/>
      <c r="E19" s="32">
        <v>-5000000</v>
      </c>
      <c r="F19" s="32" t="s">
        <v>28</v>
      </c>
      <c r="G19" s="29">
        <f>E19</f>
        <v>-5000000</v>
      </c>
    </row>
    <row r="20" spans="1:7" ht="12.75">
      <c r="A20" s="33" t="s">
        <v>530</v>
      </c>
      <c r="B20" s="34" t="s">
        <v>531</v>
      </c>
      <c r="C20" s="121" t="s">
        <v>32</v>
      </c>
      <c r="D20" s="122"/>
      <c r="E20" s="29" t="s">
        <v>28</v>
      </c>
      <c r="F20" s="29" t="s">
        <v>28</v>
      </c>
      <c r="G20" s="29" t="s">
        <v>28</v>
      </c>
    </row>
    <row r="21" spans="1:7" ht="12.75">
      <c r="A21" s="33" t="s">
        <v>532</v>
      </c>
      <c r="B21" s="34" t="s">
        <v>533</v>
      </c>
      <c r="C21" s="121" t="s">
        <v>534</v>
      </c>
      <c r="D21" s="122"/>
      <c r="E21" s="29">
        <v>21009516.65</v>
      </c>
      <c r="F21" s="29">
        <v>1716620.83</v>
      </c>
      <c r="G21" s="69">
        <f t="shared" si="0"/>
        <v>19292895.82</v>
      </c>
    </row>
    <row r="22" spans="1:7" ht="22.5">
      <c r="A22" s="33" t="s">
        <v>535</v>
      </c>
      <c r="B22" s="34" t="s">
        <v>533</v>
      </c>
      <c r="C22" s="121" t="s">
        <v>536</v>
      </c>
      <c r="D22" s="122"/>
      <c r="E22" s="29">
        <v>21009516.65</v>
      </c>
      <c r="F22" s="29">
        <v>1716620.83</v>
      </c>
      <c r="G22" s="69">
        <f t="shared" si="0"/>
        <v>19292895.82</v>
      </c>
    </row>
    <row r="23" spans="1:7" ht="45">
      <c r="A23" s="33" t="s">
        <v>537</v>
      </c>
      <c r="B23" s="34" t="s">
        <v>533</v>
      </c>
      <c r="C23" s="121" t="s">
        <v>538</v>
      </c>
      <c r="D23" s="122"/>
      <c r="E23" s="29" t="s">
        <v>28</v>
      </c>
      <c r="F23" s="29" t="s">
        <v>28</v>
      </c>
      <c r="G23" s="29" t="s">
        <v>28</v>
      </c>
    </row>
    <row r="24" spans="1:7" ht="12.75">
      <c r="A24" s="33" t="s">
        <v>540</v>
      </c>
      <c r="B24" s="34" t="s">
        <v>539</v>
      </c>
      <c r="C24" s="121" t="s">
        <v>541</v>
      </c>
      <c r="D24" s="122"/>
      <c r="E24" s="29">
        <v>-106320912.1</v>
      </c>
      <c r="F24" s="29">
        <v>-43960882.04</v>
      </c>
      <c r="G24" s="72" t="s">
        <v>555</v>
      </c>
    </row>
    <row r="25" spans="1:7" ht="12.75">
      <c r="A25" s="35" t="s">
        <v>521</v>
      </c>
      <c r="B25" s="36" t="s">
        <v>539</v>
      </c>
      <c r="C25" s="117" t="s">
        <v>542</v>
      </c>
      <c r="D25" s="118"/>
      <c r="E25" s="32">
        <v>-106320912.1</v>
      </c>
      <c r="F25" s="32">
        <v>-43960882.04</v>
      </c>
      <c r="G25" s="72" t="s">
        <v>555</v>
      </c>
    </row>
    <row r="26" spans="1:7" ht="12.75">
      <c r="A26" s="33" t="s">
        <v>544</v>
      </c>
      <c r="B26" s="34" t="s">
        <v>543</v>
      </c>
      <c r="C26" s="121" t="s">
        <v>545</v>
      </c>
      <c r="D26" s="122"/>
      <c r="E26" s="29">
        <v>127330428.75</v>
      </c>
      <c r="F26" s="29">
        <v>45677502.87</v>
      </c>
      <c r="G26" s="72" t="s">
        <v>555</v>
      </c>
    </row>
    <row r="27" spans="1:7" ht="12.75">
      <c r="A27" s="35" t="s">
        <v>521</v>
      </c>
      <c r="B27" s="36" t="s">
        <v>543</v>
      </c>
      <c r="C27" s="117" t="s">
        <v>546</v>
      </c>
      <c r="D27" s="118"/>
      <c r="E27" s="32">
        <v>127330428.75</v>
      </c>
      <c r="F27" s="32">
        <v>45677502.87</v>
      </c>
      <c r="G27" s="72" t="s">
        <v>555</v>
      </c>
    </row>
    <row r="28" spans="1:8" ht="12.75" customHeight="1">
      <c r="A28" s="37"/>
      <c r="B28" s="38"/>
      <c r="C28" s="38"/>
      <c r="D28" s="38"/>
      <c r="E28" s="39"/>
      <c r="F28" s="39"/>
      <c r="G28" s="39"/>
      <c r="H28" s="39"/>
    </row>
    <row r="29" spans="1:7" ht="12.75" customHeight="1">
      <c r="A29" s="2"/>
      <c r="B29" s="19"/>
      <c r="C29" s="19"/>
      <c r="D29" s="2"/>
      <c r="E29" s="1"/>
      <c r="F29" s="1"/>
      <c r="G29" s="1"/>
    </row>
    <row r="30" spans="1:8" ht="32.25" customHeight="1">
      <c r="A30" s="7"/>
      <c r="B30" s="18"/>
      <c r="C30" s="18"/>
      <c r="D30" s="9"/>
      <c r="E30" s="123"/>
      <c r="F30" s="123"/>
      <c r="G30" s="123"/>
      <c r="H30" s="123"/>
    </row>
    <row r="31" spans="1:8" ht="12.75" customHeight="1">
      <c r="A31" s="7" t="s">
        <v>0</v>
      </c>
      <c r="B31" s="19"/>
      <c r="C31" s="19"/>
      <c r="D31" s="2"/>
      <c r="E31" s="5"/>
      <c r="F31" s="123"/>
      <c r="G31" s="123"/>
      <c r="H31" s="123"/>
    </row>
    <row r="32" spans="1:8" ht="9.75" customHeight="1">
      <c r="A32" s="2"/>
      <c r="B32" s="19"/>
      <c r="C32" s="19"/>
      <c r="D32" s="2"/>
      <c r="E32" s="4"/>
      <c r="F32" s="124"/>
      <c r="G32" s="124"/>
      <c r="H32" s="124"/>
    </row>
    <row r="33" spans="1:8" ht="9.75" customHeight="1">
      <c r="A33" s="9"/>
      <c r="B33" s="4"/>
      <c r="C33" s="4"/>
      <c r="D33" s="4"/>
      <c r="E33" s="10"/>
      <c r="F33" s="10"/>
      <c r="G33" s="10"/>
      <c r="H33" s="10"/>
    </row>
  </sheetData>
  <sheetProtection/>
  <mergeCells count="27">
    <mergeCell ref="F32:H32"/>
    <mergeCell ref="C25:D25"/>
    <mergeCell ref="C26:D26"/>
    <mergeCell ref="C27:D27"/>
    <mergeCell ref="E30:H30"/>
    <mergeCell ref="F31:H31"/>
    <mergeCell ref="C19:D19"/>
    <mergeCell ref="C20:D20"/>
    <mergeCell ref="C21:D21"/>
    <mergeCell ref="C22:D22"/>
    <mergeCell ref="C24:D24"/>
    <mergeCell ref="C23:D23"/>
    <mergeCell ref="C18:D18"/>
    <mergeCell ref="C16:D16"/>
    <mergeCell ref="C17:D17"/>
    <mergeCell ref="C15:D15"/>
    <mergeCell ref="C14:D14"/>
    <mergeCell ref="G4:G10"/>
    <mergeCell ref="E4:E10"/>
    <mergeCell ref="C11:D11"/>
    <mergeCell ref="C13:D13"/>
    <mergeCell ref="C12:D12"/>
    <mergeCell ref="A2:F2"/>
    <mergeCell ref="A4:A10"/>
    <mergeCell ref="B4:B10"/>
    <mergeCell ref="C4:D10"/>
    <mergeCell ref="F4:F10"/>
  </mergeCells>
  <conditionalFormatting sqref="F12:G27">
    <cfRule type="cellIs" priority="30" dxfId="4" operator="equal" stopIfTrue="1">
      <formula>0</formula>
    </cfRule>
  </conditionalFormatting>
  <conditionalFormatting sqref="F28:H28">
    <cfRule type="cellIs" priority="1" dxfId="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547</v>
      </c>
      <c r="B1" s="1" t="s">
        <v>3</v>
      </c>
    </row>
    <row r="2" spans="1:2" ht="12.75">
      <c r="A2" t="s">
        <v>548</v>
      </c>
      <c r="B2" s="1" t="s">
        <v>26</v>
      </c>
    </row>
    <row r="3" spans="1:2" ht="12.75">
      <c r="A3" t="s">
        <v>549</v>
      </c>
      <c r="B3" s="1" t="s">
        <v>550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User</cp:lastModifiedBy>
  <cp:lastPrinted>2016-08-02T06:01:37Z</cp:lastPrinted>
  <dcterms:created xsi:type="dcterms:W3CDTF">1999-06-18T11:49:53Z</dcterms:created>
  <dcterms:modified xsi:type="dcterms:W3CDTF">2016-08-02T09:12:09Z</dcterms:modified>
  <cp:category/>
  <cp:version/>
  <cp:contentType/>
  <cp:contentStatus/>
</cp:coreProperties>
</file>